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3giftgirls-my.sharepoint.com/personal/rachel_3giftgirls_com_au/Documents/3 Gift Girls/Bulk Orders/"/>
    </mc:Choice>
  </mc:AlternateContent>
  <xr:revisionPtr revIDLastSave="32" documentId="8_{64E3015A-54DC-4F36-92F7-15C6A3577454}" xr6:coauthVersionLast="47" xr6:coauthVersionMax="47" xr10:uidLastSave="{388ECCA4-38D3-4FD4-8A08-68598ADEF93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Sheet1!$A$21:$R$321</definedName>
    <definedName name="_xlnm.Print_Area" localSheetId="0">Sheet1!$AD$1:$AE$127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19" i="1"/>
  <c r="S20" i="1"/>
  <c r="T20" i="1" s="1"/>
  <c r="U20" i="1"/>
  <c r="V20" i="1" s="1"/>
  <c r="W20" i="1"/>
  <c r="S21" i="1"/>
  <c r="T21" i="1" s="1"/>
  <c r="U21" i="1"/>
  <c r="V21" i="1" s="1"/>
  <c r="W21" i="1"/>
  <c r="S22" i="1"/>
  <c r="T22" i="1"/>
  <c r="U22" i="1"/>
  <c r="V22" i="1" s="1"/>
  <c r="W22" i="1"/>
  <c r="S23" i="1"/>
  <c r="T23" i="1" s="1"/>
  <c r="U23" i="1"/>
  <c r="V23" i="1" s="1"/>
  <c r="W23" i="1"/>
  <c r="S24" i="1"/>
  <c r="T24" i="1" s="1"/>
  <c r="X24" i="1" s="1"/>
  <c r="U24" i="1"/>
  <c r="V24" i="1" s="1"/>
  <c r="W24" i="1"/>
  <c r="S25" i="1"/>
  <c r="T25" i="1" s="1"/>
  <c r="U25" i="1"/>
  <c r="V25" i="1" s="1"/>
  <c r="W25" i="1"/>
  <c r="S26" i="1"/>
  <c r="T26" i="1" s="1"/>
  <c r="U26" i="1"/>
  <c r="V26" i="1" s="1"/>
  <c r="W26" i="1"/>
  <c r="S27" i="1"/>
  <c r="T27" i="1" s="1"/>
  <c r="U27" i="1"/>
  <c r="V27" i="1" s="1"/>
  <c r="X27" i="1" s="1"/>
  <c r="W27" i="1"/>
  <c r="S28" i="1"/>
  <c r="T28" i="1" s="1"/>
  <c r="U28" i="1"/>
  <c r="V28" i="1" s="1"/>
  <c r="W28" i="1"/>
  <c r="S29" i="1"/>
  <c r="T29" i="1" s="1"/>
  <c r="U29" i="1"/>
  <c r="V29" i="1" s="1"/>
  <c r="W29" i="1"/>
  <c r="S30" i="1"/>
  <c r="T30" i="1" s="1"/>
  <c r="U30" i="1"/>
  <c r="V30" i="1"/>
  <c r="W30" i="1"/>
  <c r="S31" i="1"/>
  <c r="T31" i="1" s="1"/>
  <c r="U31" i="1"/>
  <c r="V31" i="1" s="1"/>
  <c r="W31" i="1"/>
  <c r="S32" i="1"/>
  <c r="T32" i="1" s="1"/>
  <c r="U32" i="1"/>
  <c r="V32" i="1" s="1"/>
  <c r="W32" i="1"/>
  <c r="S33" i="1"/>
  <c r="T33" i="1" s="1"/>
  <c r="U33" i="1"/>
  <c r="V33" i="1" s="1"/>
  <c r="W33" i="1"/>
  <c r="S34" i="1"/>
  <c r="T34" i="1" s="1"/>
  <c r="U34" i="1"/>
  <c r="V34" i="1" s="1"/>
  <c r="W34" i="1"/>
  <c r="S35" i="1"/>
  <c r="T35" i="1"/>
  <c r="U35" i="1"/>
  <c r="V35" i="1" s="1"/>
  <c r="X35" i="1" s="1"/>
  <c r="W35" i="1"/>
  <c r="S36" i="1"/>
  <c r="T36" i="1" s="1"/>
  <c r="U36" i="1"/>
  <c r="V36" i="1" s="1"/>
  <c r="W36" i="1"/>
  <c r="S37" i="1"/>
  <c r="T37" i="1" s="1"/>
  <c r="U37" i="1"/>
  <c r="V37" i="1" s="1"/>
  <c r="W37" i="1"/>
  <c r="S38" i="1"/>
  <c r="T38" i="1" s="1"/>
  <c r="U38" i="1"/>
  <c r="V38" i="1" s="1"/>
  <c r="W38" i="1"/>
  <c r="S39" i="1"/>
  <c r="T39" i="1" s="1"/>
  <c r="U39" i="1"/>
  <c r="V39" i="1" s="1"/>
  <c r="W39" i="1"/>
  <c r="S40" i="1"/>
  <c r="T40" i="1" s="1"/>
  <c r="U40" i="1"/>
  <c r="V40" i="1" s="1"/>
  <c r="W40" i="1"/>
  <c r="S41" i="1"/>
  <c r="T41" i="1" s="1"/>
  <c r="U41" i="1"/>
  <c r="V41" i="1" s="1"/>
  <c r="W41" i="1"/>
  <c r="S42" i="1"/>
  <c r="T42" i="1" s="1"/>
  <c r="U42" i="1"/>
  <c r="V42" i="1" s="1"/>
  <c r="W42" i="1"/>
  <c r="S43" i="1"/>
  <c r="T43" i="1" s="1"/>
  <c r="U43" i="1"/>
  <c r="V43" i="1" s="1"/>
  <c r="W43" i="1"/>
  <c r="S44" i="1"/>
  <c r="T44" i="1" s="1"/>
  <c r="U44" i="1"/>
  <c r="V44" i="1" s="1"/>
  <c r="W44" i="1"/>
  <c r="S45" i="1"/>
  <c r="T45" i="1" s="1"/>
  <c r="U45" i="1"/>
  <c r="V45" i="1" s="1"/>
  <c r="W45" i="1"/>
  <c r="S46" i="1"/>
  <c r="T46" i="1"/>
  <c r="U46" i="1"/>
  <c r="V46" i="1" s="1"/>
  <c r="W46" i="1"/>
  <c r="S47" i="1"/>
  <c r="T47" i="1" s="1"/>
  <c r="U47" i="1"/>
  <c r="V47" i="1" s="1"/>
  <c r="W47" i="1"/>
  <c r="S48" i="1"/>
  <c r="T48" i="1" s="1"/>
  <c r="U48" i="1"/>
  <c r="V48" i="1" s="1"/>
  <c r="W48" i="1"/>
  <c r="S49" i="1"/>
  <c r="T49" i="1" s="1"/>
  <c r="U49" i="1"/>
  <c r="V49" i="1" s="1"/>
  <c r="W49" i="1"/>
  <c r="S50" i="1"/>
  <c r="T50" i="1" s="1"/>
  <c r="U50" i="1"/>
  <c r="V50" i="1" s="1"/>
  <c r="W50" i="1"/>
  <c r="S51" i="1"/>
  <c r="T51" i="1" s="1"/>
  <c r="U51" i="1"/>
  <c r="V51" i="1" s="1"/>
  <c r="W51" i="1"/>
  <c r="S52" i="1"/>
  <c r="T52" i="1" s="1"/>
  <c r="U52" i="1"/>
  <c r="V52" i="1" s="1"/>
  <c r="W52" i="1"/>
  <c r="S53" i="1"/>
  <c r="U53" i="1"/>
  <c r="V53" i="1" s="1"/>
  <c r="W53" i="1"/>
  <c r="S54" i="1"/>
  <c r="U54" i="1"/>
  <c r="V54" i="1" s="1"/>
  <c r="W54" i="1"/>
  <c r="S55" i="1"/>
  <c r="T55" i="1" s="1"/>
  <c r="U55" i="1"/>
  <c r="V55" i="1" s="1"/>
  <c r="W55" i="1"/>
  <c r="S56" i="1"/>
  <c r="T56" i="1" s="1"/>
  <c r="U56" i="1"/>
  <c r="V56" i="1" s="1"/>
  <c r="W56" i="1"/>
  <c r="S57" i="1"/>
  <c r="T57" i="1" s="1"/>
  <c r="U57" i="1"/>
  <c r="V57" i="1" s="1"/>
  <c r="W57" i="1"/>
  <c r="S58" i="1"/>
  <c r="T58" i="1" s="1"/>
  <c r="U58" i="1"/>
  <c r="V58" i="1" s="1"/>
  <c r="W58" i="1"/>
  <c r="S59" i="1"/>
  <c r="T59" i="1" s="1"/>
  <c r="U59" i="1"/>
  <c r="V59" i="1" s="1"/>
  <c r="W59" i="1"/>
  <c r="S60" i="1"/>
  <c r="T60" i="1" s="1"/>
  <c r="U60" i="1"/>
  <c r="V60" i="1" s="1"/>
  <c r="W60" i="1"/>
  <c r="S61" i="1"/>
  <c r="T61" i="1" s="1"/>
  <c r="U61" i="1"/>
  <c r="V61" i="1" s="1"/>
  <c r="W61" i="1"/>
  <c r="S62" i="1"/>
  <c r="U62" i="1"/>
  <c r="V62" i="1" s="1"/>
  <c r="W62" i="1"/>
  <c r="S63" i="1"/>
  <c r="T63" i="1" s="1"/>
  <c r="U63" i="1"/>
  <c r="V63" i="1" s="1"/>
  <c r="W63" i="1"/>
  <c r="S64" i="1"/>
  <c r="T64" i="1" s="1"/>
  <c r="U64" i="1"/>
  <c r="V64" i="1" s="1"/>
  <c r="W64" i="1"/>
  <c r="S65" i="1"/>
  <c r="T65" i="1" s="1"/>
  <c r="U65" i="1"/>
  <c r="V65" i="1" s="1"/>
  <c r="W65" i="1"/>
  <c r="S66" i="1"/>
  <c r="T66" i="1" s="1"/>
  <c r="U66" i="1"/>
  <c r="V66" i="1" s="1"/>
  <c r="W66" i="1"/>
  <c r="S67" i="1"/>
  <c r="T67" i="1" s="1"/>
  <c r="U67" i="1"/>
  <c r="V67" i="1" s="1"/>
  <c r="W67" i="1"/>
  <c r="S68" i="1"/>
  <c r="T68" i="1" s="1"/>
  <c r="U68" i="1"/>
  <c r="V68" i="1" s="1"/>
  <c r="W68" i="1"/>
  <c r="S69" i="1"/>
  <c r="T69" i="1" s="1"/>
  <c r="U69" i="1"/>
  <c r="V69" i="1" s="1"/>
  <c r="W69" i="1"/>
  <c r="S70" i="1"/>
  <c r="U70" i="1"/>
  <c r="V70" i="1" s="1"/>
  <c r="W70" i="1"/>
  <c r="S71" i="1"/>
  <c r="T71" i="1" s="1"/>
  <c r="U71" i="1"/>
  <c r="V71" i="1" s="1"/>
  <c r="W71" i="1"/>
  <c r="S72" i="1"/>
  <c r="T72" i="1" s="1"/>
  <c r="U72" i="1"/>
  <c r="V72" i="1" s="1"/>
  <c r="W72" i="1"/>
  <c r="S73" i="1"/>
  <c r="T73" i="1" s="1"/>
  <c r="U73" i="1"/>
  <c r="V73" i="1" s="1"/>
  <c r="W73" i="1"/>
  <c r="S74" i="1"/>
  <c r="T74" i="1" s="1"/>
  <c r="U74" i="1"/>
  <c r="V74" i="1" s="1"/>
  <c r="W74" i="1"/>
  <c r="S75" i="1"/>
  <c r="T75" i="1" s="1"/>
  <c r="U75" i="1"/>
  <c r="V75" i="1" s="1"/>
  <c r="W75" i="1"/>
  <c r="S76" i="1"/>
  <c r="T76" i="1" s="1"/>
  <c r="U76" i="1"/>
  <c r="V76" i="1" s="1"/>
  <c r="W76" i="1"/>
  <c r="S77" i="1"/>
  <c r="T77" i="1" s="1"/>
  <c r="U77" i="1"/>
  <c r="V77" i="1" s="1"/>
  <c r="W77" i="1"/>
  <c r="S78" i="1"/>
  <c r="U78" i="1"/>
  <c r="V78" i="1" s="1"/>
  <c r="W78" i="1"/>
  <c r="S79" i="1"/>
  <c r="T79" i="1" s="1"/>
  <c r="U79" i="1"/>
  <c r="V79" i="1" s="1"/>
  <c r="W79" i="1"/>
  <c r="S80" i="1"/>
  <c r="T80" i="1" s="1"/>
  <c r="U80" i="1"/>
  <c r="V80" i="1" s="1"/>
  <c r="W80" i="1"/>
  <c r="S81" i="1"/>
  <c r="T81" i="1" s="1"/>
  <c r="U81" i="1"/>
  <c r="V81" i="1" s="1"/>
  <c r="W81" i="1"/>
  <c r="S82" i="1"/>
  <c r="T82" i="1" s="1"/>
  <c r="U82" i="1"/>
  <c r="V82" i="1" s="1"/>
  <c r="W82" i="1"/>
  <c r="S83" i="1"/>
  <c r="T83" i="1" s="1"/>
  <c r="U83" i="1"/>
  <c r="V83" i="1" s="1"/>
  <c r="W83" i="1"/>
  <c r="S84" i="1"/>
  <c r="T84" i="1" s="1"/>
  <c r="U84" i="1"/>
  <c r="V84" i="1" s="1"/>
  <c r="W84" i="1"/>
  <c r="S85" i="1"/>
  <c r="T85" i="1" s="1"/>
  <c r="U85" i="1"/>
  <c r="V85" i="1" s="1"/>
  <c r="W85" i="1"/>
  <c r="S86" i="1"/>
  <c r="U86" i="1"/>
  <c r="V86" i="1" s="1"/>
  <c r="W86" i="1"/>
  <c r="S87" i="1"/>
  <c r="T87" i="1" s="1"/>
  <c r="U87" i="1"/>
  <c r="V87" i="1" s="1"/>
  <c r="W87" i="1"/>
  <c r="S88" i="1"/>
  <c r="T88" i="1" s="1"/>
  <c r="U88" i="1"/>
  <c r="V88" i="1" s="1"/>
  <c r="W88" i="1"/>
  <c r="S89" i="1"/>
  <c r="T89" i="1" s="1"/>
  <c r="U89" i="1"/>
  <c r="V89" i="1" s="1"/>
  <c r="W89" i="1"/>
  <c r="S90" i="1"/>
  <c r="T90" i="1" s="1"/>
  <c r="U90" i="1"/>
  <c r="V90" i="1" s="1"/>
  <c r="W90" i="1"/>
  <c r="S91" i="1"/>
  <c r="T91" i="1" s="1"/>
  <c r="U91" i="1"/>
  <c r="V91" i="1" s="1"/>
  <c r="W91" i="1"/>
  <c r="S92" i="1"/>
  <c r="T92" i="1" s="1"/>
  <c r="U92" i="1"/>
  <c r="V92" i="1" s="1"/>
  <c r="W92" i="1"/>
  <c r="S93" i="1"/>
  <c r="T93" i="1" s="1"/>
  <c r="U93" i="1"/>
  <c r="V93" i="1" s="1"/>
  <c r="W93" i="1"/>
  <c r="S94" i="1"/>
  <c r="U94" i="1"/>
  <c r="V94" i="1" s="1"/>
  <c r="W94" i="1"/>
  <c r="S95" i="1"/>
  <c r="T95" i="1" s="1"/>
  <c r="U95" i="1"/>
  <c r="V95" i="1" s="1"/>
  <c r="W95" i="1"/>
  <c r="S96" i="1"/>
  <c r="T96" i="1" s="1"/>
  <c r="U96" i="1"/>
  <c r="V96" i="1" s="1"/>
  <c r="W96" i="1"/>
  <c r="S97" i="1"/>
  <c r="T97" i="1" s="1"/>
  <c r="U97" i="1"/>
  <c r="V97" i="1" s="1"/>
  <c r="W97" i="1"/>
  <c r="S98" i="1"/>
  <c r="T98" i="1" s="1"/>
  <c r="U98" i="1"/>
  <c r="V98" i="1" s="1"/>
  <c r="W98" i="1"/>
  <c r="S99" i="1"/>
  <c r="T99" i="1" s="1"/>
  <c r="U99" i="1"/>
  <c r="V99" i="1" s="1"/>
  <c r="W99" i="1"/>
  <c r="S100" i="1"/>
  <c r="T100" i="1" s="1"/>
  <c r="U100" i="1"/>
  <c r="V100" i="1" s="1"/>
  <c r="W100" i="1"/>
  <c r="S101" i="1"/>
  <c r="T101" i="1" s="1"/>
  <c r="U101" i="1"/>
  <c r="V101" i="1" s="1"/>
  <c r="W101" i="1"/>
  <c r="S102" i="1"/>
  <c r="U102" i="1"/>
  <c r="V102" i="1" s="1"/>
  <c r="W102" i="1"/>
  <c r="S103" i="1"/>
  <c r="T103" i="1" s="1"/>
  <c r="U103" i="1"/>
  <c r="V103" i="1" s="1"/>
  <c r="W103" i="1"/>
  <c r="S104" i="1"/>
  <c r="T104" i="1" s="1"/>
  <c r="U104" i="1"/>
  <c r="V104" i="1" s="1"/>
  <c r="W104" i="1"/>
  <c r="S105" i="1"/>
  <c r="T105" i="1" s="1"/>
  <c r="U105" i="1"/>
  <c r="V105" i="1" s="1"/>
  <c r="W105" i="1"/>
  <c r="S106" i="1"/>
  <c r="T106" i="1" s="1"/>
  <c r="U106" i="1"/>
  <c r="V106" i="1" s="1"/>
  <c r="W106" i="1"/>
  <c r="S107" i="1"/>
  <c r="T107" i="1" s="1"/>
  <c r="U107" i="1"/>
  <c r="V107" i="1" s="1"/>
  <c r="W107" i="1"/>
  <c r="S108" i="1"/>
  <c r="T108" i="1" s="1"/>
  <c r="U108" i="1"/>
  <c r="V108" i="1" s="1"/>
  <c r="W108" i="1"/>
  <c r="S109" i="1"/>
  <c r="T109" i="1" s="1"/>
  <c r="U109" i="1"/>
  <c r="V109" i="1" s="1"/>
  <c r="W109" i="1"/>
  <c r="S110" i="1"/>
  <c r="U110" i="1"/>
  <c r="V110" i="1" s="1"/>
  <c r="W110" i="1"/>
  <c r="S111" i="1"/>
  <c r="T111" i="1" s="1"/>
  <c r="U111" i="1"/>
  <c r="V111" i="1" s="1"/>
  <c r="W111" i="1"/>
  <c r="S112" i="1"/>
  <c r="T112" i="1" s="1"/>
  <c r="U112" i="1"/>
  <c r="V112" i="1" s="1"/>
  <c r="W112" i="1"/>
  <c r="S113" i="1"/>
  <c r="T113" i="1" s="1"/>
  <c r="U113" i="1"/>
  <c r="V113" i="1" s="1"/>
  <c r="W113" i="1"/>
  <c r="S114" i="1"/>
  <c r="T114" i="1" s="1"/>
  <c r="U114" i="1"/>
  <c r="V114" i="1" s="1"/>
  <c r="W114" i="1"/>
  <c r="S115" i="1"/>
  <c r="T115" i="1" s="1"/>
  <c r="U115" i="1"/>
  <c r="V115" i="1" s="1"/>
  <c r="W115" i="1"/>
  <c r="S116" i="1"/>
  <c r="T116" i="1" s="1"/>
  <c r="U116" i="1"/>
  <c r="V116" i="1" s="1"/>
  <c r="W116" i="1"/>
  <c r="S117" i="1"/>
  <c r="T117" i="1" s="1"/>
  <c r="U117" i="1"/>
  <c r="V117" i="1" s="1"/>
  <c r="W117" i="1"/>
  <c r="S118" i="1"/>
  <c r="U118" i="1"/>
  <c r="V118" i="1" s="1"/>
  <c r="W118" i="1"/>
  <c r="S119" i="1"/>
  <c r="T119" i="1" s="1"/>
  <c r="U119" i="1"/>
  <c r="V119" i="1" s="1"/>
  <c r="W119" i="1"/>
  <c r="S120" i="1"/>
  <c r="T120" i="1" s="1"/>
  <c r="U120" i="1"/>
  <c r="V120" i="1" s="1"/>
  <c r="W120" i="1"/>
  <c r="S121" i="1"/>
  <c r="T121" i="1" s="1"/>
  <c r="U121" i="1"/>
  <c r="V121" i="1" s="1"/>
  <c r="W121" i="1"/>
  <c r="S122" i="1"/>
  <c r="T122" i="1" s="1"/>
  <c r="U122" i="1"/>
  <c r="V122" i="1" s="1"/>
  <c r="W122" i="1"/>
  <c r="S123" i="1"/>
  <c r="T123" i="1" s="1"/>
  <c r="U123" i="1"/>
  <c r="V123" i="1" s="1"/>
  <c r="W123" i="1"/>
  <c r="S124" i="1"/>
  <c r="T124" i="1" s="1"/>
  <c r="U124" i="1"/>
  <c r="V124" i="1" s="1"/>
  <c r="W124" i="1"/>
  <c r="S125" i="1"/>
  <c r="T125" i="1" s="1"/>
  <c r="U125" i="1"/>
  <c r="V125" i="1" s="1"/>
  <c r="W125" i="1"/>
  <c r="S126" i="1"/>
  <c r="T126" i="1" s="1"/>
  <c r="U126" i="1"/>
  <c r="V126" i="1" s="1"/>
  <c r="W126" i="1"/>
  <c r="S127" i="1"/>
  <c r="T127" i="1" s="1"/>
  <c r="U127" i="1"/>
  <c r="V127" i="1" s="1"/>
  <c r="W127" i="1"/>
  <c r="S128" i="1"/>
  <c r="T128" i="1" s="1"/>
  <c r="U128" i="1"/>
  <c r="V128" i="1" s="1"/>
  <c r="W128" i="1"/>
  <c r="S129" i="1"/>
  <c r="T129" i="1" s="1"/>
  <c r="U129" i="1"/>
  <c r="V129" i="1" s="1"/>
  <c r="W129" i="1"/>
  <c r="S130" i="1"/>
  <c r="T130" i="1" s="1"/>
  <c r="U130" i="1"/>
  <c r="V130" i="1" s="1"/>
  <c r="W130" i="1"/>
  <c r="S131" i="1"/>
  <c r="T131" i="1" s="1"/>
  <c r="U131" i="1"/>
  <c r="V131" i="1" s="1"/>
  <c r="W131" i="1"/>
  <c r="S132" i="1"/>
  <c r="T132" i="1" s="1"/>
  <c r="U132" i="1"/>
  <c r="V132" i="1" s="1"/>
  <c r="W132" i="1"/>
  <c r="S133" i="1"/>
  <c r="T133" i="1" s="1"/>
  <c r="U133" i="1"/>
  <c r="V133" i="1" s="1"/>
  <c r="W133" i="1"/>
  <c r="S134" i="1"/>
  <c r="U134" i="1"/>
  <c r="V134" i="1" s="1"/>
  <c r="W134" i="1"/>
  <c r="S135" i="1"/>
  <c r="T135" i="1" s="1"/>
  <c r="U135" i="1"/>
  <c r="V135" i="1" s="1"/>
  <c r="W135" i="1"/>
  <c r="S136" i="1"/>
  <c r="T136" i="1" s="1"/>
  <c r="U136" i="1"/>
  <c r="V136" i="1"/>
  <c r="W136" i="1"/>
  <c r="S137" i="1"/>
  <c r="T137" i="1" s="1"/>
  <c r="U137" i="1"/>
  <c r="V137" i="1" s="1"/>
  <c r="W137" i="1"/>
  <c r="S138" i="1"/>
  <c r="T138" i="1" s="1"/>
  <c r="U138" i="1"/>
  <c r="V138" i="1" s="1"/>
  <c r="W138" i="1"/>
  <c r="S139" i="1"/>
  <c r="T139" i="1" s="1"/>
  <c r="U139" i="1"/>
  <c r="V139" i="1" s="1"/>
  <c r="W139" i="1"/>
  <c r="S140" i="1"/>
  <c r="T140" i="1" s="1"/>
  <c r="U140" i="1"/>
  <c r="V140" i="1" s="1"/>
  <c r="W140" i="1"/>
  <c r="S141" i="1"/>
  <c r="T141" i="1" s="1"/>
  <c r="U141" i="1"/>
  <c r="V141" i="1" s="1"/>
  <c r="W141" i="1"/>
  <c r="S142" i="1"/>
  <c r="U142" i="1"/>
  <c r="V142" i="1" s="1"/>
  <c r="W142" i="1"/>
  <c r="S143" i="1"/>
  <c r="T143" i="1" s="1"/>
  <c r="U143" i="1"/>
  <c r="V143" i="1" s="1"/>
  <c r="W143" i="1"/>
  <c r="S144" i="1"/>
  <c r="T144" i="1" s="1"/>
  <c r="U144" i="1"/>
  <c r="V144" i="1" s="1"/>
  <c r="W144" i="1"/>
  <c r="S145" i="1"/>
  <c r="T145" i="1" s="1"/>
  <c r="U145" i="1"/>
  <c r="V145" i="1" s="1"/>
  <c r="W145" i="1"/>
  <c r="S146" i="1"/>
  <c r="T146" i="1" s="1"/>
  <c r="U146" i="1"/>
  <c r="V146" i="1" s="1"/>
  <c r="W146" i="1"/>
  <c r="S147" i="1"/>
  <c r="T147" i="1" s="1"/>
  <c r="U147" i="1"/>
  <c r="V147" i="1" s="1"/>
  <c r="W147" i="1"/>
  <c r="S148" i="1"/>
  <c r="T148" i="1" s="1"/>
  <c r="U148" i="1"/>
  <c r="V148" i="1" s="1"/>
  <c r="W148" i="1"/>
  <c r="S149" i="1"/>
  <c r="T149" i="1" s="1"/>
  <c r="U149" i="1"/>
  <c r="V149" i="1" s="1"/>
  <c r="W149" i="1"/>
  <c r="S150" i="1"/>
  <c r="U150" i="1"/>
  <c r="V150" i="1" s="1"/>
  <c r="W150" i="1"/>
  <c r="S151" i="1"/>
  <c r="T151" i="1" s="1"/>
  <c r="U151" i="1"/>
  <c r="V151" i="1" s="1"/>
  <c r="W151" i="1"/>
  <c r="S152" i="1"/>
  <c r="T152" i="1" s="1"/>
  <c r="U152" i="1"/>
  <c r="V152" i="1" s="1"/>
  <c r="W152" i="1"/>
  <c r="S153" i="1"/>
  <c r="U153" i="1"/>
  <c r="V153" i="1" s="1"/>
  <c r="W153" i="1"/>
  <c r="S154" i="1"/>
  <c r="T154" i="1" s="1"/>
  <c r="U154" i="1"/>
  <c r="V154" i="1" s="1"/>
  <c r="W154" i="1"/>
  <c r="S155" i="1"/>
  <c r="T155" i="1" s="1"/>
  <c r="U155" i="1"/>
  <c r="V155" i="1" s="1"/>
  <c r="W155" i="1"/>
  <c r="S156" i="1"/>
  <c r="T156" i="1" s="1"/>
  <c r="U156" i="1"/>
  <c r="V156" i="1" s="1"/>
  <c r="W156" i="1"/>
  <c r="S157" i="1"/>
  <c r="T157" i="1" s="1"/>
  <c r="U157" i="1"/>
  <c r="V157" i="1" s="1"/>
  <c r="W157" i="1"/>
  <c r="S158" i="1"/>
  <c r="T158" i="1" s="1"/>
  <c r="U158" i="1"/>
  <c r="V158" i="1" s="1"/>
  <c r="W158" i="1"/>
  <c r="S159" i="1"/>
  <c r="T159" i="1" s="1"/>
  <c r="U159" i="1"/>
  <c r="V159" i="1" s="1"/>
  <c r="W159" i="1"/>
  <c r="S160" i="1"/>
  <c r="T160" i="1" s="1"/>
  <c r="U160" i="1"/>
  <c r="V160" i="1" s="1"/>
  <c r="W160" i="1"/>
  <c r="S161" i="1"/>
  <c r="T161" i="1" s="1"/>
  <c r="U161" i="1"/>
  <c r="V161" i="1" s="1"/>
  <c r="W161" i="1"/>
  <c r="S162" i="1"/>
  <c r="T162" i="1" s="1"/>
  <c r="U162" i="1"/>
  <c r="V162" i="1" s="1"/>
  <c r="W162" i="1"/>
  <c r="S163" i="1"/>
  <c r="T163" i="1" s="1"/>
  <c r="X163" i="1" s="1"/>
  <c r="U163" i="1"/>
  <c r="V163" i="1" s="1"/>
  <c r="W163" i="1"/>
  <c r="S164" i="1"/>
  <c r="T164" i="1" s="1"/>
  <c r="U164" i="1"/>
  <c r="V164" i="1" s="1"/>
  <c r="W164" i="1"/>
  <c r="S165" i="1"/>
  <c r="T165" i="1" s="1"/>
  <c r="U165" i="1"/>
  <c r="V165" i="1" s="1"/>
  <c r="W165" i="1"/>
  <c r="S166" i="1"/>
  <c r="U166" i="1"/>
  <c r="V166" i="1" s="1"/>
  <c r="W166" i="1"/>
  <c r="S167" i="1"/>
  <c r="T167" i="1" s="1"/>
  <c r="U167" i="1"/>
  <c r="V167" i="1" s="1"/>
  <c r="W167" i="1"/>
  <c r="S168" i="1"/>
  <c r="T168" i="1" s="1"/>
  <c r="U168" i="1"/>
  <c r="V168" i="1" s="1"/>
  <c r="W168" i="1"/>
  <c r="S169" i="1"/>
  <c r="T169" i="1" s="1"/>
  <c r="U169" i="1"/>
  <c r="V169" i="1" s="1"/>
  <c r="W169" i="1"/>
  <c r="S170" i="1"/>
  <c r="T170" i="1" s="1"/>
  <c r="U170" i="1"/>
  <c r="V170" i="1" s="1"/>
  <c r="W170" i="1"/>
  <c r="S171" i="1"/>
  <c r="T171" i="1" s="1"/>
  <c r="U171" i="1"/>
  <c r="V171" i="1" s="1"/>
  <c r="W171" i="1"/>
  <c r="S172" i="1"/>
  <c r="T172" i="1" s="1"/>
  <c r="U172" i="1"/>
  <c r="V172" i="1" s="1"/>
  <c r="W172" i="1"/>
  <c r="S173" i="1"/>
  <c r="T173" i="1" s="1"/>
  <c r="U173" i="1"/>
  <c r="V173" i="1" s="1"/>
  <c r="W173" i="1"/>
  <c r="S174" i="1"/>
  <c r="U174" i="1"/>
  <c r="V174" i="1" s="1"/>
  <c r="W174" i="1"/>
  <c r="S175" i="1"/>
  <c r="T175" i="1" s="1"/>
  <c r="U175" i="1"/>
  <c r="V175" i="1" s="1"/>
  <c r="W175" i="1"/>
  <c r="S176" i="1"/>
  <c r="T176" i="1" s="1"/>
  <c r="U176" i="1"/>
  <c r="V176" i="1" s="1"/>
  <c r="W176" i="1"/>
  <c r="S177" i="1"/>
  <c r="T177" i="1" s="1"/>
  <c r="U177" i="1"/>
  <c r="V177" i="1" s="1"/>
  <c r="W177" i="1"/>
  <c r="S178" i="1"/>
  <c r="T178" i="1" s="1"/>
  <c r="U178" i="1"/>
  <c r="V178" i="1" s="1"/>
  <c r="W178" i="1"/>
  <c r="S179" i="1"/>
  <c r="T179" i="1" s="1"/>
  <c r="U179" i="1"/>
  <c r="V179" i="1" s="1"/>
  <c r="W179" i="1"/>
  <c r="S180" i="1"/>
  <c r="T180" i="1" s="1"/>
  <c r="U180" i="1"/>
  <c r="V180" i="1" s="1"/>
  <c r="W180" i="1"/>
  <c r="S181" i="1"/>
  <c r="T181" i="1" s="1"/>
  <c r="U181" i="1"/>
  <c r="V181" i="1" s="1"/>
  <c r="W181" i="1"/>
  <c r="S182" i="1"/>
  <c r="U182" i="1"/>
  <c r="V182" i="1" s="1"/>
  <c r="W182" i="1"/>
  <c r="S183" i="1"/>
  <c r="T183" i="1" s="1"/>
  <c r="U183" i="1"/>
  <c r="V183" i="1" s="1"/>
  <c r="W183" i="1"/>
  <c r="S184" i="1"/>
  <c r="T184" i="1" s="1"/>
  <c r="U184" i="1"/>
  <c r="V184" i="1" s="1"/>
  <c r="W184" i="1"/>
  <c r="S185" i="1"/>
  <c r="T185" i="1" s="1"/>
  <c r="U185" i="1"/>
  <c r="V185" i="1" s="1"/>
  <c r="W185" i="1"/>
  <c r="S186" i="1"/>
  <c r="T186" i="1" s="1"/>
  <c r="U186" i="1"/>
  <c r="V186" i="1" s="1"/>
  <c r="W186" i="1"/>
  <c r="S187" i="1"/>
  <c r="T187" i="1" s="1"/>
  <c r="U187" i="1"/>
  <c r="V187" i="1" s="1"/>
  <c r="W187" i="1"/>
  <c r="S188" i="1"/>
  <c r="T188" i="1" s="1"/>
  <c r="U188" i="1"/>
  <c r="V188" i="1" s="1"/>
  <c r="W188" i="1"/>
  <c r="S189" i="1"/>
  <c r="T189" i="1" s="1"/>
  <c r="U189" i="1"/>
  <c r="V189" i="1" s="1"/>
  <c r="W189" i="1"/>
  <c r="S190" i="1"/>
  <c r="U190" i="1"/>
  <c r="V190" i="1" s="1"/>
  <c r="W190" i="1"/>
  <c r="S191" i="1"/>
  <c r="T191" i="1" s="1"/>
  <c r="U191" i="1"/>
  <c r="V191" i="1" s="1"/>
  <c r="W191" i="1"/>
  <c r="S192" i="1"/>
  <c r="T192" i="1" s="1"/>
  <c r="U192" i="1"/>
  <c r="V192" i="1" s="1"/>
  <c r="W192" i="1"/>
  <c r="S193" i="1"/>
  <c r="T193" i="1" s="1"/>
  <c r="U193" i="1"/>
  <c r="V193" i="1" s="1"/>
  <c r="W193" i="1"/>
  <c r="S194" i="1"/>
  <c r="T194" i="1" s="1"/>
  <c r="U194" i="1"/>
  <c r="V194" i="1" s="1"/>
  <c r="W194" i="1"/>
  <c r="S195" i="1"/>
  <c r="T195" i="1" s="1"/>
  <c r="U195" i="1"/>
  <c r="V195" i="1" s="1"/>
  <c r="W195" i="1"/>
  <c r="S196" i="1"/>
  <c r="T196" i="1" s="1"/>
  <c r="U196" i="1"/>
  <c r="V196" i="1" s="1"/>
  <c r="W196" i="1"/>
  <c r="S197" i="1"/>
  <c r="T197" i="1" s="1"/>
  <c r="U197" i="1"/>
  <c r="V197" i="1" s="1"/>
  <c r="W197" i="1"/>
  <c r="S198" i="1"/>
  <c r="U198" i="1"/>
  <c r="V198" i="1" s="1"/>
  <c r="W198" i="1"/>
  <c r="S199" i="1"/>
  <c r="T199" i="1" s="1"/>
  <c r="U199" i="1"/>
  <c r="V199" i="1" s="1"/>
  <c r="W199" i="1"/>
  <c r="S200" i="1"/>
  <c r="T200" i="1" s="1"/>
  <c r="U200" i="1"/>
  <c r="V200" i="1" s="1"/>
  <c r="W200" i="1"/>
  <c r="S201" i="1"/>
  <c r="T201" i="1" s="1"/>
  <c r="U201" i="1"/>
  <c r="V201" i="1" s="1"/>
  <c r="W201" i="1"/>
  <c r="S202" i="1"/>
  <c r="T202" i="1" s="1"/>
  <c r="U202" i="1"/>
  <c r="V202" i="1" s="1"/>
  <c r="W202" i="1"/>
  <c r="S203" i="1"/>
  <c r="T203" i="1" s="1"/>
  <c r="X203" i="1" s="1"/>
  <c r="U203" i="1"/>
  <c r="V203" i="1" s="1"/>
  <c r="W203" i="1"/>
  <c r="S204" i="1"/>
  <c r="T204" i="1" s="1"/>
  <c r="U204" i="1"/>
  <c r="V204" i="1" s="1"/>
  <c r="W204" i="1"/>
  <c r="S205" i="1"/>
  <c r="T205" i="1" s="1"/>
  <c r="U205" i="1"/>
  <c r="V205" i="1" s="1"/>
  <c r="W205" i="1"/>
  <c r="S206" i="1"/>
  <c r="U206" i="1"/>
  <c r="V206" i="1" s="1"/>
  <c r="W206" i="1"/>
  <c r="S207" i="1"/>
  <c r="T207" i="1" s="1"/>
  <c r="U207" i="1"/>
  <c r="V207" i="1" s="1"/>
  <c r="W207" i="1"/>
  <c r="S208" i="1"/>
  <c r="T208" i="1" s="1"/>
  <c r="U208" i="1"/>
  <c r="V208" i="1" s="1"/>
  <c r="W208" i="1"/>
  <c r="S209" i="1"/>
  <c r="T209" i="1" s="1"/>
  <c r="U209" i="1"/>
  <c r="V209" i="1" s="1"/>
  <c r="W209" i="1"/>
  <c r="S210" i="1"/>
  <c r="T210" i="1" s="1"/>
  <c r="U210" i="1"/>
  <c r="V210" i="1" s="1"/>
  <c r="W210" i="1"/>
  <c r="S211" i="1"/>
  <c r="T211" i="1" s="1"/>
  <c r="U211" i="1"/>
  <c r="V211" i="1" s="1"/>
  <c r="W211" i="1"/>
  <c r="S212" i="1"/>
  <c r="T212" i="1" s="1"/>
  <c r="U212" i="1"/>
  <c r="V212" i="1" s="1"/>
  <c r="W212" i="1"/>
  <c r="S213" i="1"/>
  <c r="T213" i="1" s="1"/>
  <c r="U213" i="1"/>
  <c r="V213" i="1" s="1"/>
  <c r="W213" i="1"/>
  <c r="S214" i="1"/>
  <c r="U214" i="1"/>
  <c r="V214" i="1" s="1"/>
  <c r="W214" i="1"/>
  <c r="S215" i="1"/>
  <c r="T215" i="1" s="1"/>
  <c r="U215" i="1"/>
  <c r="V215" i="1" s="1"/>
  <c r="W215" i="1"/>
  <c r="S216" i="1"/>
  <c r="T216" i="1" s="1"/>
  <c r="U216" i="1"/>
  <c r="V216" i="1" s="1"/>
  <c r="W216" i="1"/>
  <c r="S217" i="1"/>
  <c r="T217" i="1" s="1"/>
  <c r="U217" i="1"/>
  <c r="V217" i="1" s="1"/>
  <c r="W217" i="1"/>
  <c r="S218" i="1"/>
  <c r="T218" i="1" s="1"/>
  <c r="U218" i="1"/>
  <c r="V218" i="1" s="1"/>
  <c r="W218" i="1"/>
  <c r="S219" i="1"/>
  <c r="T219" i="1" s="1"/>
  <c r="U219" i="1"/>
  <c r="V219" i="1" s="1"/>
  <c r="W219" i="1"/>
  <c r="S220" i="1"/>
  <c r="T220" i="1" s="1"/>
  <c r="U220" i="1"/>
  <c r="V220" i="1" s="1"/>
  <c r="W220" i="1"/>
  <c r="S221" i="1"/>
  <c r="T221" i="1" s="1"/>
  <c r="U221" i="1"/>
  <c r="V221" i="1" s="1"/>
  <c r="W221" i="1"/>
  <c r="S222" i="1"/>
  <c r="U222" i="1"/>
  <c r="V222" i="1" s="1"/>
  <c r="W222" i="1"/>
  <c r="S223" i="1"/>
  <c r="T223" i="1" s="1"/>
  <c r="U223" i="1"/>
  <c r="V223" i="1" s="1"/>
  <c r="W223" i="1"/>
  <c r="S224" i="1"/>
  <c r="T224" i="1" s="1"/>
  <c r="U224" i="1"/>
  <c r="V224" i="1" s="1"/>
  <c r="W224" i="1"/>
  <c r="S225" i="1"/>
  <c r="U225" i="1"/>
  <c r="V225" i="1" s="1"/>
  <c r="W225" i="1"/>
  <c r="S226" i="1"/>
  <c r="T226" i="1" s="1"/>
  <c r="U226" i="1"/>
  <c r="V226" i="1" s="1"/>
  <c r="W226" i="1"/>
  <c r="S227" i="1"/>
  <c r="T227" i="1" s="1"/>
  <c r="X227" i="1" s="1"/>
  <c r="U227" i="1"/>
  <c r="V227" i="1" s="1"/>
  <c r="W227" i="1"/>
  <c r="S228" i="1"/>
  <c r="T228" i="1" s="1"/>
  <c r="U228" i="1"/>
  <c r="V228" i="1" s="1"/>
  <c r="W228" i="1"/>
  <c r="S229" i="1"/>
  <c r="T229" i="1" s="1"/>
  <c r="U229" i="1"/>
  <c r="V229" i="1" s="1"/>
  <c r="W229" i="1"/>
  <c r="S230" i="1"/>
  <c r="U230" i="1"/>
  <c r="V230" i="1" s="1"/>
  <c r="W230" i="1"/>
  <c r="S231" i="1"/>
  <c r="T231" i="1" s="1"/>
  <c r="U231" i="1"/>
  <c r="V231" i="1" s="1"/>
  <c r="W231" i="1"/>
  <c r="S232" i="1"/>
  <c r="T232" i="1" s="1"/>
  <c r="U232" i="1"/>
  <c r="V232" i="1" s="1"/>
  <c r="W232" i="1"/>
  <c r="S233" i="1"/>
  <c r="T233" i="1" s="1"/>
  <c r="U233" i="1"/>
  <c r="V233" i="1" s="1"/>
  <c r="W233" i="1"/>
  <c r="S234" i="1"/>
  <c r="T234" i="1" s="1"/>
  <c r="U234" i="1"/>
  <c r="V234" i="1" s="1"/>
  <c r="W234" i="1"/>
  <c r="S235" i="1"/>
  <c r="T235" i="1" s="1"/>
  <c r="U235" i="1"/>
  <c r="V235" i="1" s="1"/>
  <c r="W235" i="1"/>
  <c r="S236" i="1"/>
  <c r="T236" i="1" s="1"/>
  <c r="U236" i="1"/>
  <c r="V236" i="1" s="1"/>
  <c r="W236" i="1"/>
  <c r="S237" i="1"/>
  <c r="T237" i="1" s="1"/>
  <c r="U237" i="1"/>
  <c r="V237" i="1" s="1"/>
  <c r="W237" i="1"/>
  <c r="S238" i="1"/>
  <c r="U238" i="1"/>
  <c r="V238" i="1" s="1"/>
  <c r="W238" i="1"/>
  <c r="S239" i="1"/>
  <c r="T239" i="1" s="1"/>
  <c r="U239" i="1"/>
  <c r="V239" i="1" s="1"/>
  <c r="W239" i="1"/>
  <c r="S240" i="1"/>
  <c r="T240" i="1" s="1"/>
  <c r="U240" i="1"/>
  <c r="V240" i="1" s="1"/>
  <c r="W240" i="1"/>
  <c r="S241" i="1"/>
  <c r="T241" i="1" s="1"/>
  <c r="U241" i="1"/>
  <c r="V241" i="1" s="1"/>
  <c r="W241" i="1"/>
  <c r="S242" i="1"/>
  <c r="T242" i="1" s="1"/>
  <c r="U242" i="1"/>
  <c r="V242" i="1" s="1"/>
  <c r="W242" i="1"/>
  <c r="S243" i="1"/>
  <c r="T243" i="1" s="1"/>
  <c r="U243" i="1"/>
  <c r="V243" i="1" s="1"/>
  <c r="W243" i="1"/>
  <c r="S244" i="1"/>
  <c r="T244" i="1" s="1"/>
  <c r="U244" i="1"/>
  <c r="V244" i="1" s="1"/>
  <c r="W244" i="1"/>
  <c r="S245" i="1"/>
  <c r="T245" i="1" s="1"/>
  <c r="U245" i="1"/>
  <c r="V245" i="1" s="1"/>
  <c r="W245" i="1"/>
  <c r="S246" i="1"/>
  <c r="T246" i="1" s="1"/>
  <c r="U246" i="1"/>
  <c r="V246" i="1" s="1"/>
  <c r="W246" i="1"/>
  <c r="S247" i="1"/>
  <c r="T247" i="1" s="1"/>
  <c r="U247" i="1"/>
  <c r="V247" i="1" s="1"/>
  <c r="W247" i="1"/>
  <c r="S248" i="1"/>
  <c r="T248" i="1" s="1"/>
  <c r="U248" i="1"/>
  <c r="V248" i="1" s="1"/>
  <c r="W248" i="1"/>
  <c r="S249" i="1"/>
  <c r="T249" i="1" s="1"/>
  <c r="U249" i="1"/>
  <c r="V249" i="1"/>
  <c r="W249" i="1"/>
  <c r="S250" i="1"/>
  <c r="T250" i="1" s="1"/>
  <c r="U250" i="1"/>
  <c r="V250" i="1" s="1"/>
  <c r="W250" i="1"/>
  <c r="S251" i="1"/>
  <c r="T251" i="1" s="1"/>
  <c r="U251" i="1"/>
  <c r="V251" i="1" s="1"/>
  <c r="W251" i="1"/>
  <c r="S252" i="1"/>
  <c r="T252" i="1" s="1"/>
  <c r="U252" i="1"/>
  <c r="V252" i="1" s="1"/>
  <c r="W252" i="1"/>
  <c r="S253" i="1"/>
  <c r="T253" i="1" s="1"/>
  <c r="U253" i="1"/>
  <c r="V253" i="1" s="1"/>
  <c r="W253" i="1"/>
  <c r="S254" i="1"/>
  <c r="T254" i="1" s="1"/>
  <c r="U254" i="1"/>
  <c r="V254" i="1" s="1"/>
  <c r="W254" i="1"/>
  <c r="S255" i="1"/>
  <c r="T255" i="1" s="1"/>
  <c r="U255" i="1"/>
  <c r="V255" i="1" s="1"/>
  <c r="W255" i="1"/>
  <c r="S256" i="1"/>
  <c r="T256" i="1" s="1"/>
  <c r="U256" i="1"/>
  <c r="V256" i="1" s="1"/>
  <c r="W256" i="1"/>
  <c r="S257" i="1"/>
  <c r="T257" i="1" s="1"/>
  <c r="U257" i="1"/>
  <c r="V257" i="1" s="1"/>
  <c r="W257" i="1"/>
  <c r="S258" i="1"/>
  <c r="T258" i="1" s="1"/>
  <c r="U258" i="1"/>
  <c r="V258" i="1" s="1"/>
  <c r="W258" i="1"/>
  <c r="S259" i="1"/>
  <c r="T259" i="1" s="1"/>
  <c r="U259" i="1"/>
  <c r="V259" i="1" s="1"/>
  <c r="W259" i="1"/>
  <c r="S260" i="1"/>
  <c r="T260" i="1" s="1"/>
  <c r="U260" i="1"/>
  <c r="V260" i="1" s="1"/>
  <c r="W260" i="1"/>
  <c r="S261" i="1"/>
  <c r="T261" i="1" s="1"/>
  <c r="U261" i="1"/>
  <c r="V261" i="1" s="1"/>
  <c r="W261" i="1"/>
  <c r="S262" i="1"/>
  <c r="T262" i="1" s="1"/>
  <c r="U262" i="1"/>
  <c r="V262" i="1" s="1"/>
  <c r="W262" i="1"/>
  <c r="S263" i="1"/>
  <c r="T263" i="1" s="1"/>
  <c r="U263" i="1"/>
  <c r="V263" i="1" s="1"/>
  <c r="W263" i="1"/>
  <c r="S264" i="1"/>
  <c r="T264" i="1" s="1"/>
  <c r="U264" i="1"/>
  <c r="V264" i="1" s="1"/>
  <c r="W264" i="1"/>
  <c r="S265" i="1"/>
  <c r="U265" i="1"/>
  <c r="V265" i="1" s="1"/>
  <c r="W265" i="1"/>
  <c r="S266" i="1"/>
  <c r="T266" i="1" s="1"/>
  <c r="U266" i="1"/>
  <c r="V266" i="1" s="1"/>
  <c r="W266" i="1"/>
  <c r="S267" i="1"/>
  <c r="T267" i="1" s="1"/>
  <c r="U267" i="1"/>
  <c r="V267" i="1" s="1"/>
  <c r="W267" i="1"/>
  <c r="S268" i="1"/>
  <c r="T268" i="1" s="1"/>
  <c r="U268" i="1"/>
  <c r="V268" i="1" s="1"/>
  <c r="W268" i="1"/>
  <c r="S269" i="1"/>
  <c r="T269" i="1" s="1"/>
  <c r="U269" i="1"/>
  <c r="V269" i="1" s="1"/>
  <c r="W269" i="1"/>
  <c r="S270" i="1"/>
  <c r="T270" i="1" s="1"/>
  <c r="U270" i="1"/>
  <c r="V270" i="1"/>
  <c r="W270" i="1"/>
  <c r="S271" i="1"/>
  <c r="T271" i="1" s="1"/>
  <c r="U271" i="1"/>
  <c r="V271" i="1" s="1"/>
  <c r="W271" i="1"/>
  <c r="S272" i="1"/>
  <c r="T272" i="1" s="1"/>
  <c r="U272" i="1"/>
  <c r="V272" i="1" s="1"/>
  <c r="W272" i="1"/>
  <c r="S273" i="1"/>
  <c r="T273" i="1" s="1"/>
  <c r="U273" i="1"/>
  <c r="V273" i="1" s="1"/>
  <c r="W273" i="1"/>
  <c r="S274" i="1"/>
  <c r="T274" i="1" s="1"/>
  <c r="U274" i="1"/>
  <c r="V274" i="1" s="1"/>
  <c r="W274" i="1"/>
  <c r="S275" i="1"/>
  <c r="T275" i="1" s="1"/>
  <c r="U275" i="1"/>
  <c r="V275" i="1" s="1"/>
  <c r="W275" i="1"/>
  <c r="S276" i="1"/>
  <c r="T276" i="1" s="1"/>
  <c r="U276" i="1"/>
  <c r="V276" i="1" s="1"/>
  <c r="W276" i="1"/>
  <c r="S277" i="1"/>
  <c r="T277" i="1" s="1"/>
  <c r="U277" i="1"/>
  <c r="V277" i="1" s="1"/>
  <c r="W277" i="1"/>
  <c r="S278" i="1"/>
  <c r="T278" i="1" s="1"/>
  <c r="U278" i="1"/>
  <c r="V278" i="1" s="1"/>
  <c r="W278" i="1"/>
  <c r="S279" i="1"/>
  <c r="T279" i="1" s="1"/>
  <c r="U279" i="1"/>
  <c r="V279" i="1" s="1"/>
  <c r="W279" i="1"/>
  <c r="S280" i="1"/>
  <c r="T280" i="1" s="1"/>
  <c r="U280" i="1"/>
  <c r="V280" i="1" s="1"/>
  <c r="W280" i="1"/>
  <c r="S281" i="1"/>
  <c r="T281" i="1" s="1"/>
  <c r="U281" i="1"/>
  <c r="V281" i="1" s="1"/>
  <c r="W281" i="1"/>
  <c r="S282" i="1"/>
  <c r="T282" i="1" s="1"/>
  <c r="U282" i="1"/>
  <c r="V282" i="1" s="1"/>
  <c r="W282" i="1"/>
  <c r="S283" i="1"/>
  <c r="T283" i="1" s="1"/>
  <c r="U283" i="1"/>
  <c r="V283" i="1" s="1"/>
  <c r="W283" i="1"/>
  <c r="S284" i="1"/>
  <c r="T284" i="1" s="1"/>
  <c r="U284" i="1"/>
  <c r="V284" i="1" s="1"/>
  <c r="W284" i="1"/>
  <c r="S285" i="1"/>
  <c r="T285" i="1" s="1"/>
  <c r="U285" i="1"/>
  <c r="V285" i="1" s="1"/>
  <c r="W285" i="1"/>
  <c r="S286" i="1"/>
  <c r="U286" i="1"/>
  <c r="V286" i="1" s="1"/>
  <c r="W286" i="1"/>
  <c r="S287" i="1"/>
  <c r="T287" i="1" s="1"/>
  <c r="U287" i="1"/>
  <c r="V287" i="1" s="1"/>
  <c r="W287" i="1"/>
  <c r="S288" i="1"/>
  <c r="T288" i="1" s="1"/>
  <c r="U288" i="1"/>
  <c r="V288" i="1" s="1"/>
  <c r="W288" i="1"/>
  <c r="S289" i="1"/>
  <c r="T289" i="1" s="1"/>
  <c r="U289" i="1"/>
  <c r="V289" i="1" s="1"/>
  <c r="W289" i="1"/>
  <c r="S290" i="1"/>
  <c r="T290" i="1" s="1"/>
  <c r="U290" i="1"/>
  <c r="V290" i="1" s="1"/>
  <c r="W290" i="1"/>
  <c r="S291" i="1"/>
  <c r="T291" i="1" s="1"/>
  <c r="U291" i="1"/>
  <c r="V291" i="1" s="1"/>
  <c r="W291" i="1"/>
  <c r="S292" i="1"/>
  <c r="T292" i="1" s="1"/>
  <c r="U292" i="1"/>
  <c r="V292" i="1" s="1"/>
  <c r="W292" i="1"/>
  <c r="S293" i="1"/>
  <c r="T293" i="1" s="1"/>
  <c r="U293" i="1"/>
  <c r="V293" i="1" s="1"/>
  <c r="W293" i="1"/>
  <c r="S294" i="1"/>
  <c r="U294" i="1"/>
  <c r="V294" i="1" s="1"/>
  <c r="W294" i="1"/>
  <c r="S295" i="1"/>
  <c r="T295" i="1" s="1"/>
  <c r="U295" i="1"/>
  <c r="V295" i="1" s="1"/>
  <c r="W295" i="1"/>
  <c r="S296" i="1"/>
  <c r="T296" i="1" s="1"/>
  <c r="U296" i="1"/>
  <c r="V296" i="1" s="1"/>
  <c r="W296" i="1"/>
  <c r="S297" i="1"/>
  <c r="T297" i="1" s="1"/>
  <c r="U297" i="1"/>
  <c r="V297" i="1" s="1"/>
  <c r="W297" i="1"/>
  <c r="S298" i="1"/>
  <c r="T298" i="1" s="1"/>
  <c r="U298" i="1"/>
  <c r="V298" i="1" s="1"/>
  <c r="W298" i="1"/>
  <c r="S299" i="1"/>
  <c r="T299" i="1" s="1"/>
  <c r="U299" i="1"/>
  <c r="V299" i="1" s="1"/>
  <c r="W299" i="1"/>
  <c r="S300" i="1"/>
  <c r="T300" i="1" s="1"/>
  <c r="U300" i="1"/>
  <c r="V300" i="1" s="1"/>
  <c r="W300" i="1"/>
  <c r="S301" i="1"/>
  <c r="T301" i="1" s="1"/>
  <c r="U301" i="1"/>
  <c r="V301" i="1" s="1"/>
  <c r="W301" i="1"/>
  <c r="S302" i="1"/>
  <c r="U302" i="1"/>
  <c r="V302" i="1" s="1"/>
  <c r="W302" i="1"/>
  <c r="S303" i="1"/>
  <c r="T303" i="1" s="1"/>
  <c r="U303" i="1"/>
  <c r="V303" i="1" s="1"/>
  <c r="W303" i="1"/>
  <c r="S304" i="1"/>
  <c r="T304" i="1" s="1"/>
  <c r="U304" i="1"/>
  <c r="V304" i="1" s="1"/>
  <c r="W304" i="1"/>
  <c r="S305" i="1"/>
  <c r="T305" i="1" s="1"/>
  <c r="U305" i="1"/>
  <c r="V305" i="1" s="1"/>
  <c r="W305" i="1"/>
  <c r="S306" i="1"/>
  <c r="T306" i="1" s="1"/>
  <c r="U306" i="1"/>
  <c r="V306" i="1" s="1"/>
  <c r="W306" i="1"/>
  <c r="S307" i="1"/>
  <c r="T307" i="1" s="1"/>
  <c r="U307" i="1"/>
  <c r="V307" i="1" s="1"/>
  <c r="W307" i="1"/>
  <c r="S308" i="1"/>
  <c r="T308" i="1" s="1"/>
  <c r="U308" i="1"/>
  <c r="V308" i="1" s="1"/>
  <c r="W308" i="1"/>
  <c r="S309" i="1"/>
  <c r="T309" i="1" s="1"/>
  <c r="U309" i="1"/>
  <c r="V309" i="1" s="1"/>
  <c r="W309" i="1"/>
  <c r="S310" i="1"/>
  <c r="U310" i="1"/>
  <c r="V310" i="1" s="1"/>
  <c r="W310" i="1"/>
  <c r="S311" i="1"/>
  <c r="T311" i="1" s="1"/>
  <c r="U311" i="1"/>
  <c r="V311" i="1" s="1"/>
  <c r="W311" i="1"/>
  <c r="S312" i="1"/>
  <c r="T312" i="1" s="1"/>
  <c r="U312" i="1"/>
  <c r="V312" i="1" s="1"/>
  <c r="W312" i="1"/>
  <c r="S313" i="1"/>
  <c r="T313" i="1" s="1"/>
  <c r="U313" i="1"/>
  <c r="V313" i="1" s="1"/>
  <c r="W313" i="1"/>
  <c r="S314" i="1"/>
  <c r="T314" i="1" s="1"/>
  <c r="U314" i="1"/>
  <c r="V314" i="1" s="1"/>
  <c r="W314" i="1"/>
  <c r="S315" i="1"/>
  <c r="T315" i="1" s="1"/>
  <c r="U315" i="1"/>
  <c r="V315" i="1" s="1"/>
  <c r="W315" i="1"/>
  <c r="S316" i="1"/>
  <c r="T316" i="1" s="1"/>
  <c r="U316" i="1"/>
  <c r="V316" i="1" s="1"/>
  <c r="W316" i="1"/>
  <c r="S317" i="1"/>
  <c r="T317" i="1" s="1"/>
  <c r="U317" i="1"/>
  <c r="V317" i="1" s="1"/>
  <c r="W317" i="1"/>
  <c r="S318" i="1"/>
  <c r="U318" i="1"/>
  <c r="V318" i="1" s="1"/>
  <c r="W318" i="1"/>
  <c r="U19" i="1"/>
  <c r="V19" i="1" s="1"/>
  <c r="S19" i="1"/>
  <c r="T19" i="1" s="1"/>
  <c r="B19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20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X83" i="1" l="1"/>
  <c r="X171" i="1"/>
  <c r="X59" i="1"/>
  <c r="X75" i="1"/>
  <c r="X116" i="1"/>
  <c r="X115" i="1"/>
  <c r="X147" i="1"/>
  <c r="X194" i="1"/>
  <c r="X204" i="1"/>
  <c r="X251" i="1"/>
  <c r="X246" i="1"/>
  <c r="X291" i="1"/>
  <c r="X187" i="1"/>
  <c r="X155" i="1"/>
  <c r="X139" i="1"/>
  <c r="X223" i="1"/>
  <c r="X91" i="1"/>
  <c r="X212" i="1"/>
  <c r="X191" i="1"/>
  <c r="X80" i="1"/>
  <c r="X269" i="1"/>
  <c r="X211" i="1"/>
  <c r="X77" i="1"/>
  <c r="X40" i="1"/>
  <c r="X32" i="1"/>
  <c r="X179" i="1"/>
  <c r="X136" i="1"/>
  <c r="X131" i="1"/>
  <c r="X106" i="1"/>
  <c r="X67" i="1"/>
  <c r="X48" i="1"/>
  <c r="X43" i="1"/>
  <c r="X51" i="1"/>
  <c r="X23" i="1"/>
  <c r="X202" i="1"/>
  <c r="X39" i="1"/>
  <c r="X281" i="1"/>
  <c r="X259" i="1"/>
  <c r="X235" i="1"/>
  <c r="X99" i="1"/>
  <c r="X267" i="1"/>
  <c r="X219" i="1"/>
  <c r="X254" i="1"/>
  <c r="X299" i="1"/>
  <c r="X275" i="1"/>
  <c r="X262" i="1"/>
  <c r="X42" i="1"/>
  <c r="X289" i="1"/>
  <c r="X243" i="1"/>
  <c r="X195" i="1"/>
  <c r="X123" i="1"/>
  <c r="X107" i="1"/>
  <c r="X37" i="1"/>
  <c r="X21" i="1"/>
  <c r="X278" i="1"/>
  <c r="X270" i="1"/>
  <c r="X253" i="1"/>
  <c r="X74" i="1"/>
  <c r="X29" i="1"/>
  <c r="X313" i="1"/>
  <c r="T265" i="1"/>
  <c r="X265" i="1" s="1"/>
  <c r="T53" i="1"/>
  <c r="X53" i="1" s="1"/>
  <c r="X45" i="1"/>
  <c r="X307" i="1"/>
  <c r="X297" i="1"/>
  <c r="X273" i="1"/>
  <c r="X315" i="1"/>
  <c r="X305" i="1"/>
  <c r="X257" i="1"/>
  <c r="X283" i="1"/>
  <c r="X261" i="1"/>
  <c r="X97" i="1"/>
  <c r="X47" i="1"/>
  <c r="T318" i="1"/>
  <c r="X318" i="1" s="1"/>
  <c r="X312" i="1"/>
  <c r="T310" i="1"/>
  <c r="X310" i="1" s="1"/>
  <c r="X304" i="1"/>
  <c r="T302" i="1"/>
  <c r="X302" i="1" s="1"/>
  <c r="X296" i="1"/>
  <c r="T294" i="1"/>
  <c r="X294" i="1" s="1"/>
  <c r="X288" i="1"/>
  <c r="T286" i="1"/>
  <c r="X286" i="1" s="1"/>
  <c r="X280" i="1"/>
  <c r="X272" i="1"/>
  <c r="X264" i="1"/>
  <c r="X256" i="1"/>
  <c r="X210" i="1"/>
  <c r="X129" i="1"/>
  <c r="X65" i="1"/>
  <c r="X193" i="1"/>
  <c r="X201" i="1"/>
  <c r="X161" i="1"/>
  <c r="X82" i="1"/>
  <c r="X31" i="1"/>
  <c r="X317" i="1"/>
  <c r="X309" i="1"/>
  <c r="X301" i="1"/>
  <c r="X293" i="1"/>
  <c r="X285" i="1"/>
  <c r="X277" i="1"/>
  <c r="X233" i="1"/>
  <c r="X196" i="1"/>
  <c r="X250" i="1"/>
  <c r="X183" i="1"/>
  <c r="X314" i="1"/>
  <c r="X306" i="1"/>
  <c r="X298" i="1"/>
  <c r="X290" i="1"/>
  <c r="X282" i="1"/>
  <c r="X274" i="1"/>
  <c r="X266" i="1"/>
  <c r="X258" i="1"/>
  <c r="X209" i="1"/>
  <c r="X137" i="1"/>
  <c r="X105" i="1"/>
  <c r="X46" i="1"/>
  <c r="X81" i="1"/>
  <c r="X73" i="1"/>
  <c r="X38" i="1"/>
  <c r="X22" i="1"/>
  <c r="X311" i="1"/>
  <c r="X303" i="1"/>
  <c r="X295" i="1"/>
  <c r="X287" i="1"/>
  <c r="X279" i="1"/>
  <c r="X271" i="1"/>
  <c r="X263" i="1"/>
  <c r="X255" i="1"/>
  <c r="X169" i="1"/>
  <c r="X30" i="1"/>
  <c r="X241" i="1"/>
  <c r="X113" i="1"/>
  <c r="X316" i="1"/>
  <c r="X308" i="1"/>
  <c r="X300" i="1"/>
  <c r="X292" i="1"/>
  <c r="X284" i="1"/>
  <c r="X276" i="1"/>
  <c r="X268" i="1"/>
  <c r="X260" i="1"/>
  <c r="X252" i="1"/>
  <c r="X217" i="1"/>
  <c r="X145" i="1"/>
  <c r="X49" i="1"/>
  <c r="X41" i="1"/>
  <c r="X149" i="1"/>
  <c r="X126" i="1"/>
  <c r="X89" i="1"/>
  <c r="X33" i="1"/>
  <c r="X25" i="1"/>
  <c r="X249" i="1"/>
  <c r="X177" i="1"/>
  <c r="X158" i="1"/>
  <c r="X135" i="1"/>
  <c r="X57" i="1"/>
  <c r="T225" i="1"/>
  <c r="X225" i="1" s="1"/>
  <c r="X185" i="1"/>
  <c r="T153" i="1"/>
  <c r="X153" i="1" s="1"/>
  <c r="X121" i="1"/>
  <c r="X248" i="1"/>
  <c r="X240" i="1"/>
  <c r="T238" i="1"/>
  <c r="X238" i="1" s="1"/>
  <c r="X232" i="1"/>
  <c r="T230" i="1"/>
  <c r="X230" i="1" s="1"/>
  <c r="X224" i="1"/>
  <c r="T222" i="1"/>
  <c r="X222" i="1" s="1"/>
  <c r="X216" i="1"/>
  <c r="T214" i="1"/>
  <c r="X214" i="1" s="1"/>
  <c r="X208" i="1"/>
  <c r="T206" i="1"/>
  <c r="X206" i="1" s="1"/>
  <c r="X200" i="1"/>
  <c r="T198" i="1"/>
  <c r="X198" i="1" s="1"/>
  <c r="X192" i="1"/>
  <c r="T190" i="1"/>
  <c r="X190" i="1" s="1"/>
  <c r="X184" i="1"/>
  <c r="T182" i="1"/>
  <c r="X182" i="1" s="1"/>
  <c r="X176" i="1"/>
  <c r="T174" i="1"/>
  <c r="X174" i="1" s="1"/>
  <c r="X168" i="1"/>
  <c r="T166" i="1"/>
  <c r="X166" i="1" s="1"/>
  <c r="X160" i="1"/>
  <c r="X152" i="1"/>
  <c r="T150" i="1"/>
  <c r="X150" i="1" s="1"/>
  <c r="X144" i="1"/>
  <c r="T142" i="1"/>
  <c r="X142" i="1" s="1"/>
  <c r="T134" i="1"/>
  <c r="X134" i="1" s="1"/>
  <c r="X128" i="1"/>
  <c r="X120" i="1"/>
  <c r="T118" i="1"/>
  <c r="X118" i="1" s="1"/>
  <c r="X112" i="1"/>
  <c r="T110" i="1"/>
  <c r="X110" i="1" s="1"/>
  <c r="X104" i="1"/>
  <c r="T102" i="1"/>
  <c r="X102" i="1" s="1"/>
  <c r="X96" i="1"/>
  <c r="T94" i="1"/>
  <c r="X94" i="1" s="1"/>
  <c r="X88" i="1"/>
  <c r="T86" i="1"/>
  <c r="X86" i="1" s="1"/>
  <c r="T78" i="1"/>
  <c r="X78" i="1" s="1"/>
  <c r="X72" i="1"/>
  <c r="T70" i="1"/>
  <c r="X70" i="1" s="1"/>
  <c r="X64" i="1"/>
  <c r="T62" i="1"/>
  <c r="X62" i="1" s="1"/>
  <c r="X56" i="1"/>
  <c r="T54" i="1"/>
  <c r="X54" i="1" s="1"/>
  <c r="X245" i="1"/>
  <c r="X237" i="1"/>
  <c r="X229" i="1"/>
  <c r="X221" i="1"/>
  <c r="X213" i="1"/>
  <c r="X205" i="1"/>
  <c r="X197" i="1"/>
  <c r="X189" i="1"/>
  <c r="X181" i="1"/>
  <c r="X173" i="1"/>
  <c r="X165" i="1"/>
  <c r="X157" i="1"/>
  <c r="X141" i="1"/>
  <c r="X133" i="1"/>
  <c r="X125" i="1"/>
  <c r="X117" i="1"/>
  <c r="X109" i="1"/>
  <c r="X101" i="1"/>
  <c r="X93" i="1"/>
  <c r="X85" i="1"/>
  <c r="X69" i="1"/>
  <c r="X61" i="1"/>
  <c r="X242" i="1"/>
  <c r="X234" i="1"/>
  <c r="X226" i="1"/>
  <c r="X218" i="1"/>
  <c r="X186" i="1"/>
  <c r="X178" i="1"/>
  <c r="X170" i="1"/>
  <c r="X162" i="1"/>
  <c r="X154" i="1"/>
  <c r="X146" i="1"/>
  <c r="X138" i="1"/>
  <c r="X130" i="1"/>
  <c r="X122" i="1"/>
  <c r="X114" i="1"/>
  <c r="X98" i="1"/>
  <c r="X90" i="1"/>
  <c r="X66" i="1"/>
  <c r="X58" i="1"/>
  <c r="X50" i="1"/>
  <c r="X34" i="1"/>
  <c r="X26" i="1"/>
  <c r="X247" i="1"/>
  <c r="X239" i="1"/>
  <c r="X231" i="1"/>
  <c r="X215" i="1"/>
  <c r="X207" i="1"/>
  <c r="X199" i="1"/>
  <c r="X175" i="1"/>
  <c r="X167" i="1"/>
  <c r="X159" i="1"/>
  <c r="X151" i="1"/>
  <c r="X143" i="1"/>
  <c r="X127" i="1"/>
  <c r="X119" i="1"/>
  <c r="X111" i="1"/>
  <c r="X103" i="1"/>
  <c r="X95" i="1"/>
  <c r="X87" i="1"/>
  <c r="X79" i="1"/>
  <c r="X71" i="1"/>
  <c r="X63" i="1"/>
  <c r="X55" i="1"/>
  <c r="X244" i="1"/>
  <c r="X236" i="1"/>
  <c r="X228" i="1"/>
  <c r="X220" i="1"/>
  <c r="X188" i="1"/>
  <c r="X180" i="1"/>
  <c r="X172" i="1"/>
  <c r="X164" i="1"/>
  <c r="X156" i="1"/>
  <c r="X148" i="1"/>
  <c r="X140" i="1"/>
  <c r="X132" i="1"/>
  <c r="X124" i="1"/>
  <c r="X108" i="1"/>
  <c r="X100" i="1"/>
  <c r="X92" i="1"/>
  <c r="X84" i="1"/>
  <c r="X76" i="1"/>
  <c r="X68" i="1"/>
  <c r="X60" i="1"/>
  <c r="X52" i="1"/>
  <c r="X44" i="1"/>
  <c r="X36" i="1"/>
  <c r="X28" i="1"/>
  <c r="X20" i="1"/>
  <c r="O2" i="1"/>
  <c r="O3" i="1" s="1"/>
  <c r="A20" i="1" l="1"/>
  <c r="A21" i="1"/>
  <c r="A22" i="1"/>
  <c r="W19" i="1"/>
  <c r="A19" i="1" l="1"/>
  <c r="X19" i="1"/>
  <c r="R319" i="1"/>
</calcChain>
</file>

<file path=xl/sharedStrings.xml><?xml version="1.0" encoding="utf-8"?>
<sst xmlns="http://schemas.openxmlformats.org/spreadsheetml/2006/main" count="228" uniqueCount="227">
  <si>
    <t>Name</t>
  </si>
  <si>
    <t>SKU*</t>
  </si>
  <si>
    <t>Sender Details / Billing Address</t>
  </si>
  <si>
    <t>State</t>
  </si>
  <si>
    <t>ACT</t>
  </si>
  <si>
    <t>Contact Name</t>
  </si>
  <si>
    <t>NSW</t>
  </si>
  <si>
    <t>Company Name</t>
  </si>
  <si>
    <t>QLD</t>
  </si>
  <si>
    <t>Address</t>
  </si>
  <si>
    <t>SA</t>
  </si>
  <si>
    <t>Suburb</t>
  </si>
  <si>
    <t>TAS</t>
  </si>
  <si>
    <t>VIC</t>
  </si>
  <si>
    <t>Postcode</t>
  </si>
  <si>
    <t>WA</t>
  </si>
  <si>
    <t>Country</t>
  </si>
  <si>
    <t>NT</t>
  </si>
  <si>
    <t>Phone Number</t>
  </si>
  <si>
    <t>Order ID</t>
  </si>
  <si>
    <t>Quantity</t>
  </si>
  <si>
    <t>SKU</t>
  </si>
  <si>
    <t>RECIPIENT NAME</t>
  </si>
  <si>
    <t>ATTN. For Delivery</t>
  </si>
  <si>
    <t>COMPANY NAME</t>
  </si>
  <si>
    <t>ADDRESS</t>
  </si>
  <si>
    <t>SUBURB</t>
  </si>
  <si>
    <t>STATE</t>
  </si>
  <si>
    <t>POSTCODE</t>
  </si>
  <si>
    <t>CARD MESSAGE</t>
  </si>
  <si>
    <t>DELIVERY INSTRUCTIONS</t>
  </si>
  <si>
    <t>$</t>
  </si>
  <si>
    <t>PHONE NUMBER</t>
  </si>
  <si>
    <t>1300 30 54 30</t>
  </si>
  <si>
    <t>INSTRUCTIONS:</t>
  </si>
  <si>
    <t>Or phone us for assistance on:</t>
  </si>
  <si>
    <t>BULK ORDER FORM</t>
  </si>
  <si>
    <t>SHIPPING METHOD</t>
  </si>
  <si>
    <t>Shipping method</t>
  </si>
  <si>
    <t>DELIVERY METHOD</t>
  </si>
  <si>
    <t>Where did you hear about us?</t>
  </si>
  <si>
    <t>MESSAGE FOR RECIPIENT</t>
  </si>
  <si>
    <t>"</t>
  </si>
  <si>
    <t>Double check delivery addresses &amp; names. Then email to:</t>
  </si>
  <si>
    <t>Complete form as fully as possible, please do not alter any formatting</t>
  </si>
  <si>
    <t>For Same Day SYD please call 02 9053 2840</t>
  </si>
  <si>
    <t>Job Title</t>
  </si>
  <si>
    <t>20013_R</t>
  </si>
  <si>
    <t>20013_W</t>
  </si>
  <si>
    <t>Hey Dad Relax</t>
  </si>
  <si>
    <t>7146_Gin</t>
  </si>
  <si>
    <t>7146_Whisky</t>
  </si>
  <si>
    <t>H12001_PH</t>
  </si>
  <si>
    <t>H12002</t>
  </si>
  <si>
    <t>corporate@3giftgirls.com.au</t>
  </si>
  <si>
    <t>10412_B</t>
  </si>
  <si>
    <t>10432_W</t>
  </si>
  <si>
    <t>13042_C</t>
  </si>
  <si>
    <t>578_2_FG</t>
  </si>
  <si>
    <t>578_2_RO</t>
  </si>
  <si>
    <t>Anyone for Cocktails?</t>
  </si>
  <si>
    <t>Luxury Trunk - Vodka</t>
  </si>
  <si>
    <t>7146_Vodka</t>
  </si>
  <si>
    <t>Papa Bear Hug In A Mug</t>
  </si>
  <si>
    <t>32235a</t>
  </si>
  <si>
    <t>Snack Celebration Gift Box</t>
  </si>
  <si>
    <t>17287_23</t>
  </si>
  <si>
    <t>Staff Share Trunk</t>
  </si>
  <si>
    <t>Staff Share Trunk Alcohol Free</t>
  </si>
  <si>
    <t>The Cheese Platter</t>
  </si>
  <si>
    <t>Email Address (for tracking info)</t>
  </si>
  <si>
    <t>Standard Shipping @ $5</t>
  </si>
  <si>
    <t>Express Shipping @ $17</t>
  </si>
  <si>
    <t>10432_R</t>
  </si>
  <si>
    <t>13239_FGR</t>
  </si>
  <si>
    <t>13239_FGW</t>
  </si>
  <si>
    <t>19963_v</t>
  </si>
  <si>
    <t>Mama Bear Hug In A Mug</t>
  </si>
  <si>
    <t>418_MC</t>
  </si>
  <si>
    <t>418_VV</t>
  </si>
  <si>
    <t>Friendship Bracelets Activity Gift Box</t>
  </si>
  <si>
    <t>7131_W</t>
  </si>
  <si>
    <t>H12002_w</t>
  </si>
  <si>
    <t>Corporate Hamper - Celebrate with Veuve</t>
  </si>
  <si>
    <t>Corporate Thank You Hamper - Red Wine</t>
  </si>
  <si>
    <t>Corporate Thank You Hamper - White Wine</t>
  </si>
  <si>
    <t>New Baby Boy Koala Hamper</t>
  </si>
  <si>
    <t>Baby Girl Essentials Hamper</t>
  </si>
  <si>
    <t>Corporate Hamper - Moet Sweet &amp; Savoury Hamper</t>
  </si>
  <si>
    <t>St Hugo Ultimate Gourmet Hamper</t>
  </si>
  <si>
    <t>Fraser Gallop Cabernet Merlot Savoury Hamper</t>
  </si>
  <si>
    <t>Fraser Gallop Semillon Sauvignon Blanc Savoury Hamper</t>
  </si>
  <si>
    <t>Christmas Snack Selection Gift Hamper</t>
  </si>
  <si>
    <t>Christmas Delights Hamper</t>
  </si>
  <si>
    <t>Christmas Delights &amp; Pinot Hamper</t>
  </si>
  <si>
    <t>A Very Merry Christmas - Pinot Noir</t>
  </si>
  <si>
    <t>17298_VM</t>
  </si>
  <si>
    <t>A Very Merry Christmas - Pinot Gris</t>
  </si>
  <si>
    <t>17298_VM_W</t>
  </si>
  <si>
    <t>Your Christmas Treats Hamper</t>
  </si>
  <si>
    <t>All Gourmet Christmas - Red</t>
  </si>
  <si>
    <t>All Gourmet Christmas - White</t>
  </si>
  <si>
    <t>17311_W</t>
  </si>
  <si>
    <t>Christmas Red Celebration Gift Box</t>
  </si>
  <si>
    <t>Christmas White Celebration Gift Box</t>
  </si>
  <si>
    <t>17314_W</t>
  </si>
  <si>
    <t>Corporate Hamper Piper Heidsieck Sweet &amp; Savoury Hamper</t>
  </si>
  <si>
    <t>Corporate Hamper Veuve Clicquot Sweet &amp; Savoury Hamper</t>
  </si>
  <si>
    <t>Red Christmas Hamper</t>
  </si>
  <si>
    <t>White Christmas Hamper</t>
  </si>
  <si>
    <t>Sweet &amp; Savoury Treats Hamper</t>
  </si>
  <si>
    <t xml:space="preserve">Baileys &amp; Berries Hamper        </t>
  </si>
  <si>
    <t xml:space="preserve">Happy New Home Hamper        </t>
  </si>
  <si>
    <t>Girls Best Friend Pamper Hamper</t>
  </si>
  <si>
    <t xml:space="preserve">Golf Lover Hamper         </t>
  </si>
  <si>
    <t xml:space="preserve">Relax with Mrs Q Hamper       </t>
  </si>
  <si>
    <t xml:space="preserve">Manly Spirits Gin Time Hamper       </t>
  </si>
  <si>
    <t xml:space="preserve">Purebaby Newborn Hamper         </t>
  </si>
  <si>
    <t xml:space="preserve">Chocolate Heaven Hamper         </t>
  </si>
  <si>
    <t xml:space="preserve">4 Pines Happy Hour Hamper        </t>
  </si>
  <si>
    <t xml:space="preserve">Brain Games Hamper         </t>
  </si>
  <si>
    <t xml:space="preserve">Bathing Bliss Hamper </t>
  </si>
  <si>
    <t xml:space="preserve">Dinosaurs Roar Hamper         </t>
  </si>
  <si>
    <t>Mystical Forest Kids  Hamper</t>
  </si>
  <si>
    <t xml:space="preserve">Unicorn Magic Hamper         </t>
  </si>
  <si>
    <t>Lion King of the Jungle Hamper</t>
  </si>
  <si>
    <t>Pink Gin Time Hamper</t>
  </si>
  <si>
    <t>Vodka Time Hamper</t>
  </si>
  <si>
    <t>Best Dad In the World Hamper</t>
  </si>
  <si>
    <t>37069_BD</t>
  </si>
  <si>
    <t>The Hug Master Hamper</t>
  </si>
  <si>
    <t>37069_DD</t>
  </si>
  <si>
    <t xml:space="preserve">It's a Champagne Christmas - Piper Heidsieck </t>
  </si>
  <si>
    <t>It's a Sparkling Christmas - Chandon Brut</t>
  </si>
  <si>
    <t>38151_C</t>
  </si>
  <si>
    <t>It's an Alcohol Free Christmas - Next Destination Langhorne Creek Blanc de Blanc</t>
  </si>
  <si>
    <t>38151_ND</t>
  </si>
  <si>
    <t>It's a Sparkling Christmas - Prosecco</t>
  </si>
  <si>
    <t>38151_P</t>
  </si>
  <si>
    <t>It's a Champagne Christmas - Moet &amp; Chandon</t>
  </si>
  <si>
    <t>It's a Champagne Christmas - Veuve Clicquot</t>
  </si>
  <si>
    <t>Margarita Happy Hour Hamper</t>
  </si>
  <si>
    <t>38180_Margie</t>
  </si>
  <si>
    <t xml:space="preserve">A Sparkling Celebration Christmas </t>
  </si>
  <si>
    <t>Christmas Bubbles in a Box - Chandon</t>
  </si>
  <si>
    <t>Christmas Bubbles in a Box - Alcohol Free</t>
  </si>
  <si>
    <t>38230_LC</t>
  </si>
  <si>
    <t>Christmas Bubbles in a Box - Prosecco</t>
  </si>
  <si>
    <t>38230_P</t>
  </si>
  <si>
    <t>Christmas Bubbles in a Box - Moet &amp; Chandon</t>
  </si>
  <si>
    <t>Christmas Bubbles in a Box - Piper Heidsieck</t>
  </si>
  <si>
    <t>Christmas Bubbles in a Box - Veuve Clicquot</t>
  </si>
  <si>
    <t>Festive White Christmas Hamper</t>
  </si>
  <si>
    <t>Festive Red Christmas Hamper</t>
  </si>
  <si>
    <t>Xmas Sweet Stuff Hamper</t>
  </si>
  <si>
    <t xml:space="preserve">Foodies Hamper          </t>
  </si>
  <si>
    <t xml:space="preserve">Moet &amp; Aussie Chocolates Hamper       </t>
  </si>
  <si>
    <t>Vintage Moet &amp; Chandon Champagne Hamper</t>
  </si>
  <si>
    <t xml:space="preserve">Vintage Veuve Clicquot Champagne Hamper        </t>
  </si>
  <si>
    <t>The Half Sister Perfect Pair - Pinot Noir &amp; Pinot Grigio</t>
  </si>
  <si>
    <t>48508_HS_PG-R</t>
  </si>
  <si>
    <t>The Half Sister Perfect Pair - Pinot Grigio &amp; Rose</t>
  </si>
  <si>
    <t>48508_HS_R-PG</t>
  </si>
  <si>
    <t>The Half Sister Perfect Pair - Pinot Noir &amp; Rose</t>
  </si>
  <si>
    <t>48508_HS_R-R</t>
  </si>
  <si>
    <t>Mumm For Mum Hamper</t>
  </si>
  <si>
    <t>Tea and Unwind Hamper</t>
  </si>
  <si>
    <t>Genius Gems Game Hamper</t>
  </si>
  <si>
    <t>Build Your Own Bear Hamper</t>
  </si>
  <si>
    <t>Festive Spirit - Whisky Hamper</t>
  </si>
  <si>
    <t>The Ultimate Coffee Hit Hamper - Blue</t>
  </si>
  <si>
    <t>5523_B</t>
  </si>
  <si>
    <t>The Ultimate Coffee Hit Hamper - Pink</t>
  </si>
  <si>
    <t>5523_P</t>
  </si>
  <si>
    <t>A Christmas Cracker - Robert Oatley Shiraz</t>
  </si>
  <si>
    <t>A Christmas Cracker - Robert Oatley Sauvignon Blanc</t>
  </si>
  <si>
    <t>A Christmas Cracker - St Hugo Coonawarra Cabernet Sauvignon</t>
  </si>
  <si>
    <t>A Christmas Cracker - Rowlee Pinot Noir</t>
  </si>
  <si>
    <t>A Christmas Cracker - Rowlee Pinot Gris</t>
  </si>
  <si>
    <t>56697_PG</t>
  </si>
  <si>
    <t>A Christmas Cracker - Manly Spirits Vodka</t>
  </si>
  <si>
    <t>A Christmas Cracker - Chandon</t>
  </si>
  <si>
    <t>A Christmas Cracker - Baileys</t>
  </si>
  <si>
    <t>56699_Baileys</t>
  </si>
  <si>
    <t>A Christmas Cracker - Alcohol Free Sparkling</t>
  </si>
  <si>
    <t>56699_LC</t>
  </si>
  <si>
    <t>A Christmas Cracker - Piper Heidsieck Champagne</t>
  </si>
  <si>
    <t>A Christmas Cracker - Moet &amp; Chandon Champagne</t>
  </si>
  <si>
    <t>A Christmas Cracker - Veuve Clicquot Champagne</t>
  </si>
  <si>
    <t xml:space="preserve">Robert Oatley's Sauvignon Blanc Gourmet Hamper      </t>
  </si>
  <si>
    <t>After Work Drinks Hamper - Fraser Gallop</t>
  </si>
  <si>
    <t>After Work Drinks Hamper - Robert Oatley</t>
  </si>
  <si>
    <t xml:space="preserve">Robert Oatley Shiraz Gourmet Hamper       </t>
  </si>
  <si>
    <t xml:space="preserve">Corona Beer Hamper         </t>
  </si>
  <si>
    <t>Taylor Swift Dreams Hamper</t>
  </si>
  <si>
    <t xml:space="preserve">The United Nations Of Beer Hamper      </t>
  </si>
  <si>
    <t xml:space="preserve">Whisky for Him Hamper        </t>
  </si>
  <si>
    <t xml:space="preserve">A Growers Gate Grazing Hamper - Red      </t>
  </si>
  <si>
    <t>A Growers Gate Grazing Hamper - White</t>
  </si>
  <si>
    <t>Your Christmas Fayre Hamper</t>
  </si>
  <si>
    <t>Festive Favourites Hamper</t>
  </si>
  <si>
    <t>7136_FF</t>
  </si>
  <si>
    <t xml:space="preserve">A Sparkling Snack Celebration Hamper       </t>
  </si>
  <si>
    <t xml:space="preserve">Luxury Trunk - Gin       </t>
  </si>
  <si>
    <t xml:space="preserve">Luxury Trunk - Whisky      </t>
  </si>
  <si>
    <t>New Baby Girl Rainbow Hamper</t>
  </si>
  <si>
    <t xml:space="preserve">Oasis Family Picnic Set - Chevron Design     </t>
  </si>
  <si>
    <t>His Relaxation Time Hamper</t>
  </si>
  <si>
    <t>Her Relaxation Time Hamper - Plush robe</t>
  </si>
  <si>
    <t>758_WP</t>
  </si>
  <si>
    <t>Her Relaxation Time Hamper - Waffle Robe</t>
  </si>
  <si>
    <t>758_WW</t>
  </si>
  <si>
    <t xml:space="preserve">Chandon with Aussie Chocolates Hamper       </t>
  </si>
  <si>
    <t>Beer and Snack Celebration Gift Box</t>
  </si>
  <si>
    <t>Sunset Gin for 2</t>
  </si>
  <si>
    <t>Heaps Normal Alcohol FREE Beer Hamper</t>
  </si>
  <si>
    <t xml:space="preserve">Piper and Aussie Chocolates Hamper       </t>
  </si>
  <si>
    <t>Wine Time Hamper - Red</t>
  </si>
  <si>
    <t>Wine Time Hamper - White</t>
  </si>
  <si>
    <t xml:space="preserve">Time for a Cuppa Hamper       </t>
  </si>
  <si>
    <t>H50010</t>
  </si>
  <si>
    <t>A Pampering Night In Hamper - Plush</t>
  </si>
  <si>
    <t>K10444_WP</t>
  </si>
  <si>
    <t>A Pampering Night In Hamper - Waffle</t>
  </si>
  <si>
    <t>K10444_WW</t>
  </si>
  <si>
    <t>www.creativehampers.com.au</t>
  </si>
  <si>
    <t xml:space="preserve"> HAMPER NAME (use exact name from website)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</si>
</sst>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yy"/>
  </numFmts>
  <fonts count="34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Arial"/>
      <family val="2"/>
    </font>
    <font>
      <sz val="13"/>
      <color theme="1"/>
      <name val="Calibri"/>
      <family val="2"/>
    </font>
    <font>
      <sz val="11"/>
      <color theme="1"/>
      <name val="Arial"/>
      <family val="2"/>
    </font>
    <font>
      <sz val="13"/>
      <color theme="1"/>
      <name val="Arial"/>
      <family val="2"/>
    </font>
    <font>
      <sz val="13"/>
      <color theme="0"/>
      <name val="Calibri"/>
      <family val="2"/>
    </font>
    <font>
      <b/>
      <sz val="15"/>
      <color theme="1"/>
      <name val="Calibri"/>
      <family val="2"/>
    </font>
    <font>
      <b/>
      <sz val="15"/>
      <color theme="1"/>
      <name val="Arial"/>
      <family val="2"/>
    </font>
    <font>
      <sz val="11"/>
      <color theme="0"/>
      <name val="Calibri"/>
      <family val="2"/>
    </font>
    <font>
      <b/>
      <sz val="13"/>
      <color theme="1"/>
      <name val="Calibri"/>
      <family val="2"/>
    </font>
    <font>
      <b/>
      <sz val="13"/>
      <color theme="0"/>
      <name val="Calibri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Arial"/>
      <family val="2"/>
    </font>
    <font>
      <b/>
      <sz val="18"/>
      <color theme="1"/>
      <name val="Arial"/>
      <family val="2"/>
    </font>
    <font>
      <b/>
      <sz val="14"/>
      <name val="Arial"/>
      <family val="2"/>
    </font>
    <font>
      <b/>
      <sz val="24"/>
      <color theme="1"/>
      <name val="Calibri"/>
      <family val="2"/>
    </font>
    <font>
      <sz val="26"/>
      <color theme="3" tint="0.34998626667073579"/>
      <name val="Arial"/>
      <family val="2"/>
    </font>
    <font>
      <sz val="13"/>
      <color theme="1"/>
      <name val="Calibri"/>
      <family val="2"/>
    </font>
    <font>
      <b/>
      <sz val="13"/>
      <color theme="1"/>
      <name val="Calibri"/>
      <family val="2"/>
    </font>
    <font>
      <sz val="8"/>
      <name val="Arial"/>
      <family val="2"/>
    </font>
    <font>
      <sz val="11"/>
      <color indexed="8"/>
      <name val="Arial"/>
      <family val="2"/>
    </font>
    <font>
      <b/>
      <sz val="13"/>
      <color theme="1"/>
      <name val="Calibri"/>
      <family val="2"/>
      <scheme val="minor"/>
    </font>
    <font>
      <sz val="11"/>
      <color rgb="FF073A87"/>
      <name val="Calibri"/>
      <family val="2"/>
    </font>
    <font>
      <b/>
      <sz val="11"/>
      <color rgb="FFFF9029"/>
      <name val="Calibri"/>
      <family val="2"/>
    </font>
    <font>
      <b/>
      <sz val="11"/>
      <color indexed="8"/>
      <name val="Arial"/>
      <family val="2"/>
    </font>
    <font>
      <b/>
      <u/>
      <sz val="11"/>
      <color theme="10"/>
      <name val="Arial"/>
      <family val="2"/>
    </font>
    <font>
      <b/>
      <sz val="13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FC000"/>
        <bgColor rgb="FFEFEFEF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BFBFBF"/>
      </patternFill>
    </fill>
    <fill>
      <patternFill patternType="solid">
        <fgColor rgb="FFFFC000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5">
    <xf numFmtId="0" fontId="0" fillId="0" borderId="0"/>
    <xf numFmtId="0" fontId="19" fillId="0" borderId="0" applyNumberFormat="0" applyFill="0" applyBorder="0" applyAlignment="0" applyProtection="0"/>
    <xf numFmtId="0" fontId="27" fillId="0" borderId="8" applyNumberFormat="0" applyFill="0" applyBorder="0" applyProtection="0"/>
    <xf numFmtId="0" fontId="1" fillId="0" borderId="8"/>
    <xf numFmtId="0" fontId="5" fillId="0" borderId="8"/>
  </cellStyleXfs>
  <cellXfs count="127">
    <xf numFmtId="0" fontId="0" fillId="0" borderId="0" xfId="0"/>
    <xf numFmtId="0" fontId="2" fillId="2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/>
    <xf numFmtId="0" fontId="13" fillId="0" borderId="0" xfId="0" applyFont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 wrapText="1"/>
    </xf>
    <xf numFmtId="0" fontId="15" fillId="0" borderId="0" xfId="0" applyFont="1"/>
    <xf numFmtId="0" fontId="2" fillId="0" borderId="6" xfId="0" applyFont="1" applyBorder="1"/>
    <xf numFmtId="0" fontId="17" fillId="3" borderId="6" xfId="0" applyFont="1" applyFill="1" applyBorder="1" applyAlignment="1">
      <alignment horizontal="left" vertical="center"/>
    </xf>
    <xf numFmtId="0" fontId="2" fillId="0" borderId="7" xfId="0" applyFont="1" applyBorder="1"/>
    <xf numFmtId="0" fontId="17" fillId="8" borderId="6" xfId="0" applyFont="1" applyFill="1" applyBorder="1" applyAlignment="1">
      <alignment horizontal="left" vertical="center"/>
    </xf>
    <xf numFmtId="0" fontId="13" fillId="8" borderId="10" xfId="0" applyFont="1" applyFill="1" applyBorder="1" applyAlignment="1">
      <alignment horizontal="left" vertical="center"/>
    </xf>
    <xf numFmtId="0" fontId="7" fillId="2" borderId="1" xfId="0" applyFont="1" applyFill="1" applyBorder="1"/>
    <xf numFmtId="0" fontId="22" fillId="4" borderId="11" xfId="0" applyFont="1" applyFill="1" applyBorder="1" applyAlignment="1">
      <alignment horizontal="left"/>
    </xf>
    <xf numFmtId="0" fontId="2" fillId="2" borderId="8" xfId="0" applyFont="1" applyFill="1" applyBorder="1"/>
    <xf numFmtId="0" fontId="20" fillId="0" borderId="8" xfId="0" applyFont="1" applyBorder="1"/>
    <xf numFmtId="0" fontId="0" fillId="0" borderId="8" xfId="0" applyBorder="1"/>
    <xf numFmtId="0" fontId="11" fillId="3" borderId="19" xfId="0" applyFont="1" applyFill="1" applyBorder="1" applyAlignment="1">
      <alignment horizontal="left" wrapText="1"/>
    </xf>
    <xf numFmtId="0" fontId="11" fillId="3" borderId="20" xfId="0" applyFont="1" applyFill="1" applyBorder="1" applyAlignment="1">
      <alignment horizontal="left" wrapText="1"/>
    </xf>
    <xf numFmtId="0" fontId="2" fillId="2" borderId="14" xfId="0" applyFont="1" applyFill="1" applyBorder="1"/>
    <xf numFmtId="0" fontId="17" fillId="3" borderId="6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wrapText="1"/>
    </xf>
    <xf numFmtId="0" fontId="12" fillId="2" borderId="8" xfId="0" applyFont="1" applyFill="1" applyBorder="1" applyAlignment="1">
      <alignment wrapText="1"/>
    </xf>
    <xf numFmtId="0" fontId="11" fillId="2" borderId="8" xfId="0" applyFont="1" applyFill="1" applyBorder="1" applyAlignment="1">
      <alignment wrapText="1"/>
    </xf>
    <xf numFmtId="0" fontId="2" fillId="0" borderId="6" xfId="0" applyFont="1" applyBorder="1" applyAlignment="1" applyProtection="1">
      <alignment wrapText="1"/>
      <protection locked="0"/>
    </xf>
    <xf numFmtId="0" fontId="24" fillId="0" borderId="6" xfId="0" applyFont="1" applyBorder="1" applyAlignment="1" applyProtection="1">
      <alignment wrapText="1"/>
      <protection locked="0"/>
    </xf>
    <xf numFmtId="0" fontId="4" fillId="0" borderId="6" xfId="0" applyFont="1" applyBorder="1" applyAlignment="1" applyProtection="1">
      <alignment wrapText="1"/>
      <protection locked="0"/>
    </xf>
    <xf numFmtId="0" fontId="2" fillId="0" borderId="6" xfId="0" applyFont="1" applyBorder="1" applyProtection="1">
      <protection locked="0"/>
    </xf>
    <xf numFmtId="49" fontId="4" fillId="0" borderId="6" xfId="0" applyNumberFormat="1" applyFont="1" applyBorder="1" applyAlignment="1" applyProtection="1">
      <alignment wrapText="1"/>
      <protection locked="0"/>
    </xf>
    <xf numFmtId="0" fontId="25" fillId="2" borderId="8" xfId="0" applyFont="1" applyFill="1" applyBorder="1"/>
    <xf numFmtId="0" fontId="14" fillId="0" borderId="2" xfId="0" applyFont="1" applyBorder="1" applyAlignment="1">
      <alignment horizontal="left"/>
    </xf>
    <xf numFmtId="0" fontId="3" fillId="0" borderId="3" xfId="0" applyFont="1" applyBorder="1"/>
    <xf numFmtId="0" fontId="4" fillId="2" borderId="8" xfId="0" applyFont="1" applyFill="1" applyBorder="1"/>
    <xf numFmtId="49" fontId="11" fillId="0" borderId="6" xfId="0" applyNumberFormat="1" applyFont="1" applyBorder="1" applyAlignment="1" applyProtection="1">
      <alignment wrapText="1"/>
      <protection locked="0"/>
    </xf>
    <xf numFmtId="0" fontId="4" fillId="0" borderId="8" xfId="0" applyFont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11" fillId="2" borderId="8" xfId="0" applyFont="1" applyFill="1" applyBorder="1"/>
    <xf numFmtId="0" fontId="3" fillId="0" borderId="8" xfId="0" applyFont="1" applyBorder="1"/>
    <xf numFmtId="0" fontId="0" fillId="0" borderId="6" xfId="0" applyBorder="1" applyProtection="1">
      <protection locked="0"/>
    </xf>
    <xf numFmtId="0" fontId="13" fillId="3" borderId="23" xfId="0" applyFont="1" applyFill="1" applyBorder="1" applyAlignment="1">
      <alignment horizontal="left" vertical="center" wrapText="1"/>
    </xf>
    <xf numFmtId="0" fontId="4" fillId="5" borderId="22" xfId="0" applyFont="1" applyFill="1" applyBorder="1" applyAlignment="1">
      <alignment wrapText="1"/>
    </xf>
    <xf numFmtId="0" fontId="0" fillId="0" borderId="0" xfId="0" applyAlignment="1">
      <alignment horizontal="left"/>
    </xf>
    <xf numFmtId="0" fontId="5" fillId="4" borderId="15" xfId="0" applyFont="1" applyFill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0" fillId="0" borderId="0" xfId="0" applyAlignment="1">
      <alignment wrapText="1"/>
    </xf>
    <xf numFmtId="0" fontId="0" fillId="0" borderId="8" xfId="0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25" fillId="2" borderId="8" xfId="0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5" fillId="0" borderId="0" xfId="0" applyFont="1"/>
    <xf numFmtId="164" fontId="4" fillId="2" borderId="8" xfId="0" applyNumberFormat="1" applyFont="1" applyFill="1" applyBorder="1"/>
    <xf numFmtId="0" fontId="3" fillId="0" borderId="8" xfId="0" applyFont="1" applyBorder="1" applyAlignment="1">
      <alignment horizontal="left"/>
    </xf>
    <xf numFmtId="0" fontId="7" fillId="2" borderId="8" xfId="0" applyFont="1" applyFill="1" applyBorder="1" applyAlignment="1">
      <alignment wrapText="1"/>
    </xf>
    <xf numFmtId="0" fontId="10" fillId="2" borderId="0" xfId="0" applyFont="1" applyFill="1" applyAlignment="1">
      <alignment wrapText="1"/>
    </xf>
    <xf numFmtId="14" fontId="5" fillId="0" borderId="8" xfId="0" applyNumberFormat="1" applyFont="1" applyBorder="1" applyAlignment="1">
      <alignment horizontal="left"/>
    </xf>
    <xf numFmtId="49" fontId="5" fillId="0" borderId="0" xfId="0" applyNumberFormat="1" applyFont="1"/>
    <xf numFmtId="1" fontId="0" fillId="0" borderId="0" xfId="0" applyNumberFormat="1"/>
    <xf numFmtId="49" fontId="0" fillId="0" borderId="0" xfId="0" applyNumberFormat="1" applyAlignment="1">
      <alignment wrapText="1"/>
    </xf>
    <xf numFmtId="49" fontId="2" fillId="0" borderId="8" xfId="0" applyNumberFormat="1" applyFont="1" applyBorder="1" applyAlignment="1">
      <alignment horizontal="left" vertical="center" wrapText="1"/>
    </xf>
    <xf numFmtId="49" fontId="19" fillId="5" borderId="21" xfId="1" applyNumberFormat="1" applyFill="1" applyBorder="1" applyAlignment="1">
      <alignment horizontal="center" wrapText="1"/>
    </xf>
    <xf numFmtId="49" fontId="13" fillId="3" borderId="6" xfId="0" applyNumberFormat="1" applyFont="1" applyFill="1" applyBorder="1" applyAlignment="1">
      <alignment horizontal="left" vertical="center" wrapText="1"/>
    </xf>
    <xf numFmtId="0" fontId="2" fillId="0" borderId="7" xfId="0" applyFont="1" applyBorder="1" applyAlignment="1" applyProtection="1">
      <alignment wrapText="1"/>
      <protection locked="0"/>
    </xf>
    <xf numFmtId="0" fontId="4" fillId="0" borderId="28" xfId="0" applyFont="1" applyBorder="1" applyAlignment="1" applyProtection="1">
      <alignment wrapText="1"/>
      <protection locked="0"/>
    </xf>
    <xf numFmtId="0" fontId="13" fillId="3" borderId="10" xfId="0" applyFont="1" applyFill="1" applyBorder="1" applyAlignment="1">
      <alignment horizontal="left" vertical="center" wrapText="1"/>
    </xf>
    <xf numFmtId="0" fontId="30" fillId="0" borderId="26" xfId="0" applyFont="1" applyBorder="1" applyAlignment="1" applyProtection="1">
      <alignment vertical="center" wrapText="1"/>
      <protection locked="0"/>
    </xf>
    <xf numFmtId="0" fontId="29" fillId="0" borderId="26" xfId="0" applyFont="1" applyBorder="1" applyAlignment="1" applyProtection="1">
      <alignment vertical="center" wrapText="1"/>
      <protection locked="0"/>
    </xf>
    <xf numFmtId="0" fontId="29" fillId="0" borderId="26" xfId="0" applyFont="1" applyBorder="1" applyProtection="1">
      <protection locked="0"/>
    </xf>
    <xf numFmtId="0" fontId="2" fillId="0" borderId="29" xfId="0" applyFont="1" applyBorder="1"/>
    <xf numFmtId="49" fontId="5" fillId="0" borderId="8" xfId="0" applyNumberFormat="1" applyFont="1" applyBorder="1"/>
    <xf numFmtId="1" fontId="0" fillId="0" borderId="8" xfId="0" applyNumberFormat="1" applyBorder="1"/>
    <xf numFmtId="0" fontId="3" fillId="0" borderId="32" xfId="0" applyFont="1" applyBorder="1" applyAlignment="1" applyProtection="1">
      <alignment vertical="center" wrapText="1"/>
      <protection locked="0"/>
    </xf>
    <xf numFmtId="49" fontId="0" fillId="0" borderId="0" xfId="0" applyNumberFormat="1"/>
    <xf numFmtId="49" fontId="0" fillId="0" borderId="8" xfId="0" applyNumberFormat="1" applyBorder="1"/>
    <xf numFmtId="49" fontId="3" fillId="5" borderId="18" xfId="0" applyNumberFormat="1" applyFont="1" applyFill="1" applyBorder="1" applyAlignment="1">
      <alignment wrapText="1"/>
    </xf>
    <xf numFmtId="49" fontId="6" fillId="5" borderId="17" xfId="0" applyNumberFormat="1" applyFont="1" applyFill="1" applyBorder="1" applyAlignment="1">
      <alignment wrapText="1"/>
    </xf>
    <xf numFmtId="0" fontId="6" fillId="5" borderId="17" xfId="0" applyFont="1" applyFill="1" applyBorder="1"/>
    <xf numFmtId="0" fontId="6" fillId="5" borderId="14" xfId="0" applyFont="1" applyFill="1" applyBorder="1"/>
    <xf numFmtId="0" fontId="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2" fillId="2" borderId="1" xfId="0" applyFont="1" applyFill="1" applyBorder="1" applyAlignment="1">
      <alignment wrapText="1"/>
    </xf>
    <xf numFmtId="0" fontId="19" fillId="0" borderId="0" xfId="1" applyAlignment="1">
      <alignment horizontal="center" vertical="center" wrapText="1"/>
    </xf>
    <xf numFmtId="0" fontId="23" fillId="5" borderId="18" xfId="0" applyFont="1" applyFill="1" applyBorder="1" applyAlignment="1">
      <alignment horizontal="right"/>
    </xf>
    <xf numFmtId="0" fontId="23" fillId="5" borderId="12" xfId="0" applyFont="1" applyFill="1" applyBorder="1" applyAlignment="1">
      <alignment horizontal="right"/>
    </xf>
    <xf numFmtId="0" fontId="21" fillId="5" borderId="11" xfId="0" applyFont="1" applyFill="1" applyBorder="1"/>
    <xf numFmtId="0" fontId="21" fillId="5" borderId="18" xfId="0" applyFont="1" applyFill="1" applyBorder="1"/>
    <xf numFmtId="0" fontId="21" fillId="5" borderId="12" xfId="0" applyFont="1" applyFill="1" applyBorder="1"/>
    <xf numFmtId="0" fontId="19" fillId="7" borderId="13" xfId="1" applyFill="1" applyBorder="1" applyAlignment="1">
      <alignment horizontal="left" vertical="top"/>
    </xf>
    <xf numFmtId="0" fontId="19" fillId="7" borderId="8" xfId="1" applyFill="1" applyBorder="1" applyAlignment="1">
      <alignment horizontal="left" vertical="top"/>
    </xf>
    <xf numFmtId="0" fontId="19" fillId="7" borderId="14" xfId="1" applyFill="1" applyBorder="1" applyAlignment="1">
      <alignment horizontal="left" vertical="top"/>
    </xf>
    <xf numFmtId="0" fontId="18" fillId="6" borderId="13" xfId="0" applyFont="1" applyFill="1" applyBorder="1" applyAlignment="1">
      <alignment horizontal="left"/>
    </xf>
    <xf numFmtId="0" fontId="18" fillId="6" borderId="8" xfId="0" applyFont="1" applyFill="1" applyBorder="1" applyAlignment="1">
      <alignment horizontal="left"/>
    </xf>
    <xf numFmtId="0" fontId="18" fillId="6" borderId="14" xfId="0" applyFont="1" applyFill="1" applyBorder="1" applyAlignment="1">
      <alignment horizontal="left"/>
    </xf>
    <xf numFmtId="0" fontId="13" fillId="7" borderId="15" xfId="0" applyFont="1" applyFill="1" applyBorder="1" applyAlignment="1">
      <alignment horizontal="left"/>
    </xf>
    <xf numFmtId="0" fontId="13" fillId="7" borderId="17" xfId="0" applyFont="1" applyFill="1" applyBorder="1" applyAlignment="1">
      <alignment horizontal="left"/>
    </xf>
    <xf numFmtId="0" fontId="13" fillId="7" borderId="16" xfId="0" applyFont="1" applyFill="1" applyBorder="1" applyAlignment="1">
      <alignment horizontal="left"/>
    </xf>
    <xf numFmtId="0" fontId="5" fillId="5" borderId="13" xfId="0" applyFont="1" applyFill="1" applyBorder="1"/>
    <xf numFmtId="0" fontId="16" fillId="5" borderId="8" xfId="0" applyFont="1" applyFill="1" applyBorder="1"/>
    <xf numFmtId="0" fontId="16" fillId="5" borderId="14" xfId="0" applyFont="1" applyFill="1" applyBorder="1"/>
    <xf numFmtId="0" fontId="8" fillId="3" borderId="11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28" fillId="9" borderId="26" xfId="0" applyFont="1" applyFill="1" applyBorder="1" applyAlignment="1">
      <alignment horizontal="center"/>
    </xf>
    <xf numFmtId="0" fontId="28" fillId="9" borderId="30" xfId="0" applyFont="1" applyFill="1" applyBorder="1" applyAlignment="1">
      <alignment horizontal="center"/>
    </xf>
    <xf numFmtId="0" fontId="5" fillId="0" borderId="18" xfId="0" applyFont="1" applyBorder="1" applyAlignment="1">
      <alignment wrapText="1"/>
    </xf>
    <xf numFmtId="0" fontId="5" fillId="0" borderId="24" xfId="0" applyFont="1" applyBorder="1" applyAlignment="1">
      <alignment wrapText="1"/>
    </xf>
    <xf numFmtId="49" fontId="31" fillId="0" borderId="27" xfId="2" applyNumberFormat="1" applyFont="1" applyFill="1" applyBorder="1" applyAlignment="1">
      <alignment horizontal="center"/>
    </xf>
    <xf numFmtId="49" fontId="31" fillId="0" borderId="25" xfId="2" applyNumberFormat="1" applyFont="1" applyFill="1" applyBorder="1" applyAlignment="1">
      <alignment horizontal="center"/>
    </xf>
    <xf numFmtId="49" fontId="31" fillId="0" borderId="31" xfId="2" applyNumberFormat="1" applyFont="1" applyFill="1" applyBorder="1" applyAlignment="1">
      <alignment horizontal="center"/>
    </xf>
    <xf numFmtId="49" fontId="33" fillId="0" borderId="39" xfId="2" applyNumberFormat="1" applyFont="1" applyFill="1" applyBorder="1" applyAlignment="1">
      <alignment horizontal="center"/>
    </xf>
    <xf numFmtId="49" fontId="33" fillId="0" borderId="40" xfId="2" applyNumberFormat="1" applyFont="1" applyFill="1" applyBorder="1" applyAlignment="1">
      <alignment horizontal="center"/>
    </xf>
    <xf numFmtId="49" fontId="33" fillId="0" borderId="41" xfId="2" applyNumberFormat="1" applyFont="1" applyFill="1" applyBorder="1" applyAlignment="1">
      <alignment horizontal="center"/>
    </xf>
    <xf numFmtId="0" fontId="32" fillId="9" borderId="36" xfId="1" applyFont="1" applyFill="1" applyBorder="1" applyAlignment="1">
      <alignment horizontal="center"/>
    </xf>
    <xf numFmtId="0" fontId="32" fillId="9" borderId="37" xfId="1" applyFont="1" applyFill="1" applyBorder="1" applyAlignment="1">
      <alignment horizontal="center"/>
    </xf>
    <xf numFmtId="0" fontId="32" fillId="9" borderId="38" xfId="1" applyFont="1" applyFill="1" applyBorder="1" applyAlignment="1">
      <alignment horizontal="center"/>
    </xf>
    <xf numFmtId="0" fontId="28" fillId="9" borderId="33" xfId="0" applyFont="1" applyFill="1" applyBorder="1" applyAlignment="1">
      <alignment horizontal="center"/>
    </xf>
    <xf numFmtId="0" fontId="28" fillId="9" borderId="34" xfId="0" applyFont="1" applyFill="1" applyBorder="1" applyAlignment="1">
      <alignment horizontal="center"/>
    </xf>
    <xf numFmtId="0" fontId="28" fillId="9" borderId="35" xfId="0" applyFont="1" applyFill="1" applyBorder="1" applyAlignment="1">
      <alignment horizontal="center"/>
    </xf>
  </cellXfs>
  <cellStyles count="5">
    <cellStyle name="Hyperlink" xfId="1" builtinId="8"/>
    <cellStyle name="Normal" xfId="0" builtinId="0"/>
    <cellStyle name="Normal 2" xfId="2" xr:uid="{2A337873-9BE0-4FEF-947F-97397CABC270}"/>
    <cellStyle name="Normal 3" xfId="4" xr:uid="{5B55C5AD-2A29-49D2-816F-4D929983B726}"/>
    <cellStyle name="Normal 4" xfId="3" xr:uid="{B8359862-9836-42CE-8379-3AE216DF54E2}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theme="0"/>
          <bgColor theme="0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Sheet1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colors>
    <mruColors>
      <color rgb="FF5555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444500</xdr:colOff>
      <xdr:row>0</xdr:row>
      <xdr:rowOff>139700</xdr:rowOff>
    </xdr:from>
    <xdr:to>
      <xdr:col>5</xdr:col>
      <xdr:colOff>1740209</xdr:colOff>
      <xdr:row>1</xdr:row>
      <xdr:rowOff>419100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C9601F3-6BDF-0D49-A2C2-F4702E803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" y="271780"/>
          <a:ext cx="3467691" cy="107188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P3:Q12">
  <tableColumns count="2">
    <tableColumn id="1" xr3:uid="{00000000-0010-0000-0000-000001000000}" name="State"/>
    <tableColumn id="2" xr3:uid="{861A358A-4629-EC4F-BE0E-D65E48536ADD}" name="Shipping method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rporate@3giftgirls.com.au" TargetMode="External"/><Relationship Id="rId2" Type="http://schemas.openxmlformats.org/officeDocument/2006/relationships/hyperlink" Target="mailto:support@3giftgirls.com.au" TargetMode="External"/><Relationship Id="rId1" Type="http://schemas.openxmlformats.org/officeDocument/2006/relationships/hyperlink" Target="http://www.creativehampers.com.au/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1"/>
  <sheetViews>
    <sheetView showGridLines="0" tabSelected="1" topLeftCell="B1" zoomScale="90" zoomScaleNormal="90" workbookViewId="0">
      <selection activeCell="E19" sqref="E19"/>
    </sheetView>
  </sheetViews>
  <sheetFormatPr defaultColWidth="10.625" defaultRowHeight="15" customHeight="1" x14ac:dyDescent="0.2"/>
  <cols>
    <col min="1" max="1" width="8.5" hidden="1" customWidth="1"/>
    <col min="2" max="2" width="8.75" customWidth="1"/>
    <col min="3" max="3" width="3.875" bestFit="1" customWidth="1"/>
    <col min="4" max="4" width="10.125" style="49" customWidth="1"/>
    <col min="5" max="5" width="28.5" style="67" customWidth="1"/>
    <col min="6" max="6" width="45.875" customWidth="1"/>
    <col min="7" max="7" width="6.875" hidden="1" customWidth="1"/>
    <col min="8" max="8" width="35.875" customWidth="1"/>
    <col min="9" max="9" width="26.625" customWidth="1"/>
    <col min="10" max="10" width="19" bestFit="1" customWidth="1"/>
    <col min="11" max="11" width="7.5" bestFit="1" customWidth="1"/>
    <col min="12" max="12" width="12.375" bestFit="1" customWidth="1"/>
    <col min="13" max="13" width="17.375" bestFit="1" customWidth="1"/>
    <col min="14" max="14" width="27" style="54" bestFit="1" customWidth="1"/>
    <col min="15" max="15" width="17.625" hidden="1" customWidth="1"/>
    <col min="16" max="16" width="15.5" bestFit="1" customWidth="1"/>
    <col min="17" max="17" width="39.625" bestFit="1" customWidth="1"/>
    <col min="18" max="18" width="2" customWidth="1"/>
    <col min="19" max="23" width="7" hidden="1" customWidth="1"/>
    <col min="24" max="24" width="19.5" hidden="1" customWidth="1"/>
    <col min="25" max="25" width="10.625" customWidth="1"/>
    <col min="30" max="30" width="79.5" style="65" hidden="1" customWidth="1"/>
    <col min="31" max="31" width="15.125" style="66" hidden="1" customWidth="1"/>
  </cols>
  <sheetData>
    <row r="1" spans="1:31" ht="62.1" customHeight="1" x14ac:dyDescent="0.5">
      <c r="A1" s="1"/>
      <c r="B1" s="1"/>
      <c r="C1" s="27"/>
      <c r="D1" s="21"/>
      <c r="E1" s="83"/>
      <c r="F1" s="91" t="s">
        <v>36</v>
      </c>
      <c r="G1" s="91"/>
      <c r="H1" s="92"/>
      <c r="L1" s="2"/>
      <c r="M1" s="3"/>
      <c r="N1" s="3"/>
      <c r="O1" s="43"/>
      <c r="P1" s="1"/>
      <c r="Q1" s="22"/>
      <c r="R1" s="1"/>
      <c r="S1" s="22"/>
      <c r="T1" s="22"/>
      <c r="U1" s="22"/>
      <c r="V1" s="22"/>
      <c r="W1" s="22"/>
      <c r="X1" s="22"/>
      <c r="Y1" s="1"/>
      <c r="Z1" s="1"/>
      <c r="AA1" s="1"/>
      <c r="AB1" s="1"/>
      <c r="AC1" s="1"/>
      <c r="AD1" s="81" t="s">
        <v>0</v>
      </c>
      <c r="AE1" t="s">
        <v>1</v>
      </c>
    </row>
    <row r="2" spans="1:31" ht="42" customHeight="1" thickBot="1" x14ac:dyDescent="0.35">
      <c r="A2" s="1"/>
      <c r="B2" s="1"/>
      <c r="C2" s="27"/>
      <c r="D2" s="50"/>
      <c r="E2" s="84"/>
      <c r="F2" s="85"/>
      <c r="G2" s="85"/>
      <c r="H2" s="86"/>
      <c r="I2" s="24"/>
      <c r="J2" s="24"/>
      <c r="K2" s="24"/>
      <c r="L2" s="40"/>
      <c r="M2" s="20"/>
      <c r="N2" s="4"/>
      <c r="O2" s="64">
        <f ca="1">TODAY()</f>
        <v>45923</v>
      </c>
      <c r="P2" s="1"/>
      <c r="Q2" s="22"/>
      <c r="R2" s="1"/>
      <c r="S2" s="22"/>
      <c r="T2" s="22"/>
      <c r="U2" s="22"/>
      <c r="V2" s="22"/>
      <c r="W2" s="22"/>
      <c r="X2" s="22"/>
      <c r="Y2" s="1"/>
      <c r="Z2" s="1"/>
      <c r="AA2" s="1"/>
      <c r="AB2" s="1"/>
      <c r="AD2" t="s">
        <v>83</v>
      </c>
      <c r="AE2" t="s">
        <v>55</v>
      </c>
    </row>
    <row r="3" spans="1:31" ht="17.25" customHeight="1" x14ac:dyDescent="0.3">
      <c r="A3" s="1"/>
      <c r="B3" s="1"/>
      <c r="C3" s="22"/>
      <c r="D3" s="51"/>
      <c r="H3" s="108" t="s">
        <v>2</v>
      </c>
      <c r="I3" s="109"/>
      <c r="J3" s="109"/>
      <c r="K3" s="109"/>
      <c r="L3" s="110"/>
      <c r="N3" s="56"/>
      <c r="O3" s="60" t="str">
        <f ca="1">TEXT(O2,"MMYY")</f>
        <v>0925</v>
      </c>
      <c r="P3" s="5" t="s">
        <v>3</v>
      </c>
      <c r="Q3" s="29" t="s">
        <v>38</v>
      </c>
      <c r="R3" s="4"/>
      <c r="S3" s="22"/>
      <c r="T3" s="22"/>
      <c r="U3" s="22"/>
      <c r="V3" s="22"/>
      <c r="W3" s="22"/>
      <c r="X3" s="22"/>
      <c r="Y3" s="1"/>
      <c r="Z3" s="1"/>
      <c r="AA3" s="1"/>
      <c r="AB3" s="1"/>
      <c r="AD3" t="s">
        <v>84</v>
      </c>
      <c r="AE3" t="s">
        <v>73</v>
      </c>
    </row>
    <row r="4" spans="1:31" ht="17.25" x14ac:dyDescent="0.3">
      <c r="A4" s="1"/>
      <c r="B4" s="1"/>
      <c r="C4" s="22"/>
      <c r="D4" s="51"/>
      <c r="H4" s="25" t="s">
        <v>5</v>
      </c>
      <c r="I4" s="111"/>
      <c r="J4" s="111"/>
      <c r="K4" s="111"/>
      <c r="L4" s="112"/>
      <c r="N4" s="3"/>
      <c r="O4" s="3"/>
      <c r="P4" s="3"/>
      <c r="Q4" s="29" t="s">
        <v>71</v>
      </c>
      <c r="R4" s="4"/>
      <c r="S4" s="22"/>
      <c r="T4" s="22"/>
      <c r="U4" s="22"/>
      <c r="V4" s="22"/>
      <c r="W4" s="22"/>
      <c r="X4" s="22"/>
      <c r="Y4" s="1"/>
      <c r="Z4" s="1"/>
      <c r="AA4" s="1"/>
      <c r="AB4" s="1"/>
      <c r="AD4" t="s">
        <v>85</v>
      </c>
      <c r="AE4" t="s">
        <v>56</v>
      </c>
    </row>
    <row r="5" spans="1:31" ht="17.25" x14ac:dyDescent="0.3">
      <c r="A5" s="22"/>
      <c r="B5" s="22"/>
      <c r="C5" s="22"/>
      <c r="D5" s="61"/>
      <c r="H5" s="25" t="s">
        <v>46</v>
      </c>
      <c r="I5" s="115"/>
      <c r="J5" s="116"/>
      <c r="K5" s="116"/>
      <c r="L5" s="117"/>
      <c r="M5" s="59"/>
      <c r="N5" s="43"/>
      <c r="O5" s="60"/>
      <c r="P5" s="5" t="s">
        <v>4</v>
      </c>
      <c r="Q5" s="29" t="s">
        <v>72</v>
      </c>
      <c r="R5" s="62"/>
      <c r="S5" s="22"/>
      <c r="T5" s="22"/>
      <c r="U5" s="22"/>
      <c r="V5" s="22"/>
      <c r="W5" s="22"/>
      <c r="X5" s="22"/>
      <c r="Y5" s="22"/>
      <c r="Z5" s="22"/>
      <c r="AA5" s="22"/>
      <c r="AB5" s="22"/>
      <c r="AD5" t="s">
        <v>86</v>
      </c>
      <c r="AE5">
        <v>13030</v>
      </c>
    </row>
    <row r="6" spans="1:31" ht="17.25" x14ac:dyDescent="0.3">
      <c r="A6" s="1"/>
      <c r="B6" s="1"/>
      <c r="C6" s="22"/>
      <c r="D6" s="51"/>
      <c r="H6" s="25" t="s">
        <v>7</v>
      </c>
      <c r="I6" s="111"/>
      <c r="J6" s="111"/>
      <c r="K6" s="111"/>
      <c r="L6" s="112"/>
      <c r="M6" s="59"/>
      <c r="N6" s="7"/>
      <c r="O6" s="44"/>
      <c r="P6" s="5" t="s">
        <v>6</v>
      </c>
      <c r="Q6" s="63"/>
      <c r="R6" s="6"/>
      <c r="S6" s="22"/>
      <c r="T6" s="22"/>
      <c r="U6" s="22"/>
      <c r="V6" s="22"/>
      <c r="W6" s="22"/>
      <c r="X6" s="22"/>
      <c r="Y6" s="1"/>
      <c r="Z6" s="1"/>
      <c r="AA6" s="1"/>
      <c r="AB6" s="1"/>
      <c r="AD6" t="s">
        <v>87</v>
      </c>
      <c r="AE6">
        <v>13031</v>
      </c>
    </row>
    <row r="7" spans="1:31" ht="17.25" x14ac:dyDescent="0.3">
      <c r="A7" s="1"/>
      <c r="B7" s="1"/>
      <c r="C7" s="22"/>
      <c r="D7" s="51"/>
      <c r="H7" s="25" t="s">
        <v>9</v>
      </c>
      <c r="I7" s="111"/>
      <c r="J7" s="111"/>
      <c r="K7" s="111"/>
      <c r="L7" s="112"/>
      <c r="N7" s="57"/>
      <c r="O7" s="37"/>
      <c r="P7" s="5" t="s">
        <v>8</v>
      </c>
      <c r="Q7" s="29"/>
      <c r="R7" s="6"/>
      <c r="S7" s="22"/>
      <c r="T7" s="22"/>
      <c r="U7" s="22"/>
      <c r="V7" s="22"/>
      <c r="W7" s="22"/>
      <c r="X7" s="22"/>
      <c r="Y7" s="1"/>
      <c r="Z7" s="1"/>
      <c r="AA7" s="1"/>
      <c r="AB7" s="1"/>
      <c r="AD7" t="s">
        <v>88</v>
      </c>
      <c r="AE7" t="s">
        <v>57</v>
      </c>
    </row>
    <row r="8" spans="1:31" ht="17.25" x14ac:dyDescent="0.3">
      <c r="A8" s="1"/>
      <c r="B8" s="1"/>
      <c r="C8" s="22"/>
      <c r="D8" s="51"/>
      <c r="H8" s="25" t="s">
        <v>11</v>
      </c>
      <c r="I8" s="111"/>
      <c r="J8" s="111"/>
      <c r="K8" s="111"/>
      <c r="L8" s="112"/>
      <c r="N8" s="7"/>
      <c r="O8" s="44"/>
      <c r="P8" s="5" t="s">
        <v>10</v>
      </c>
      <c r="Q8" s="29"/>
      <c r="R8" s="6"/>
      <c r="S8" s="22"/>
      <c r="T8" s="22"/>
      <c r="U8" s="22"/>
      <c r="V8" s="22"/>
      <c r="W8" s="22"/>
      <c r="X8" s="22"/>
      <c r="Y8" s="1"/>
      <c r="Z8" s="1"/>
      <c r="AA8" s="1"/>
      <c r="AB8" s="1"/>
      <c r="AD8" t="s">
        <v>89</v>
      </c>
      <c r="AE8">
        <v>13043</v>
      </c>
    </row>
    <row r="9" spans="1:31" ht="17.25" customHeight="1" thickBot="1" x14ac:dyDescent="0.35">
      <c r="A9" s="1"/>
      <c r="B9" s="1"/>
      <c r="C9" s="22"/>
      <c r="D9" s="51"/>
      <c r="H9" s="25" t="s">
        <v>3</v>
      </c>
      <c r="I9" s="111"/>
      <c r="J9" s="111"/>
      <c r="K9" s="111"/>
      <c r="L9" s="112"/>
      <c r="N9" s="7"/>
      <c r="O9" s="44"/>
      <c r="P9" s="5" t="s">
        <v>12</v>
      </c>
      <c r="Q9" s="29"/>
      <c r="R9" s="6"/>
      <c r="S9" s="22"/>
      <c r="T9" s="22"/>
      <c r="U9" s="22"/>
      <c r="V9" s="22"/>
      <c r="W9" s="22"/>
      <c r="X9" s="22"/>
      <c r="Y9" s="1"/>
      <c r="Z9" s="1"/>
      <c r="AA9" s="1"/>
      <c r="AB9" s="1"/>
      <c r="AD9" t="s">
        <v>90</v>
      </c>
      <c r="AE9" t="s">
        <v>74</v>
      </c>
    </row>
    <row r="10" spans="1:31" ht="17.25" customHeight="1" x14ac:dyDescent="0.3">
      <c r="A10" s="1"/>
      <c r="B10" s="1"/>
      <c r="C10" s="27"/>
      <c r="D10" s="93" t="s">
        <v>34</v>
      </c>
      <c r="E10" s="94"/>
      <c r="F10" s="94"/>
      <c r="G10" s="95"/>
      <c r="H10" s="25" t="s">
        <v>14</v>
      </c>
      <c r="I10" s="111"/>
      <c r="J10" s="111"/>
      <c r="K10" s="111"/>
      <c r="L10" s="112"/>
      <c r="N10" s="7"/>
      <c r="O10" s="44"/>
      <c r="P10" s="5" t="s">
        <v>13</v>
      </c>
      <c r="Q10" s="29"/>
      <c r="R10" s="6"/>
      <c r="S10" s="22"/>
      <c r="T10" s="22"/>
      <c r="U10" s="22"/>
      <c r="V10" s="22"/>
      <c r="W10" s="22"/>
      <c r="X10" s="22"/>
      <c r="Y10" s="1"/>
      <c r="Z10" s="1"/>
      <c r="AA10" s="1"/>
      <c r="AB10" s="1"/>
      <c r="AD10" t="s">
        <v>91</v>
      </c>
      <c r="AE10" t="s">
        <v>75</v>
      </c>
    </row>
    <row r="11" spans="1:31" ht="17.25" x14ac:dyDescent="0.3">
      <c r="A11" s="1"/>
      <c r="B11" s="1"/>
      <c r="C11" s="27"/>
      <c r="D11" s="105" t="s">
        <v>44</v>
      </c>
      <c r="E11" s="106"/>
      <c r="F11" s="106"/>
      <c r="G11" s="107"/>
      <c r="H11" s="25" t="s">
        <v>16</v>
      </c>
      <c r="I11" s="111"/>
      <c r="J11" s="111"/>
      <c r="K11" s="111"/>
      <c r="L11" s="112"/>
      <c r="N11" s="7"/>
      <c r="O11" s="44"/>
      <c r="P11" s="5" t="s">
        <v>15</v>
      </c>
      <c r="Q11" s="29"/>
      <c r="R11" s="6"/>
      <c r="S11" s="22"/>
      <c r="T11" s="22"/>
      <c r="U11" s="22"/>
      <c r="V11" s="22"/>
      <c r="W11" s="22"/>
      <c r="X11" s="22"/>
      <c r="Y11" s="1"/>
      <c r="Z11" s="1"/>
      <c r="AA11" s="1"/>
      <c r="AB11" s="1"/>
      <c r="AD11" t="s">
        <v>92</v>
      </c>
      <c r="AE11">
        <v>17287</v>
      </c>
    </row>
    <row r="12" spans="1:31" ht="17.25" x14ac:dyDescent="0.3">
      <c r="A12" s="1"/>
      <c r="B12" s="1"/>
      <c r="C12" s="27"/>
      <c r="D12" s="105" t="s">
        <v>43</v>
      </c>
      <c r="E12" s="106"/>
      <c r="F12" s="106"/>
      <c r="G12" s="107"/>
      <c r="H12" s="25" t="s">
        <v>18</v>
      </c>
      <c r="I12" s="111"/>
      <c r="J12" s="111"/>
      <c r="K12" s="111"/>
      <c r="L12" s="112"/>
      <c r="N12" s="7"/>
      <c r="O12" s="44"/>
      <c r="P12" s="5" t="s">
        <v>17</v>
      </c>
      <c r="Q12" s="29"/>
      <c r="R12" s="6"/>
      <c r="S12" s="22"/>
      <c r="T12" s="22"/>
      <c r="U12" s="22"/>
      <c r="V12" s="22"/>
      <c r="W12" s="22"/>
      <c r="X12" s="22"/>
      <c r="Y12" s="1"/>
      <c r="Z12" s="1"/>
      <c r="AA12" s="1"/>
      <c r="AB12" s="1"/>
      <c r="AD12" t="s">
        <v>65</v>
      </c>
      <c r="AE12" t="s">
        <v>66</v>
      </c>
    </row>
    <row r="13" spans="1:31" ht="17.25" x14ac:dyDescent="0.3">
      <c r="A13" s="1"/>
      <c r="B13" s="1"/>
      <c r="C13" s="27"/>
      <c r="D13" s="96" t="s">
        <v>54</v>
      </c>
      <c r="E13" s="97"/>
      <c r="F13" s="97"/>
      <c r="G13" s="98"/>
      <c r="H13" s="25" t="s">
        <v>70</v>
      </c>
      <c r="I13" s="121"/>
      <c r="J13" s="122"/>
      <c r="K13" s="122"/>
      <c r="L13" s="123"/>
      <c r="N13" s="7"/>
      <c r="O13" s="44"/>
      <c r="P13" s="6"/>
      <c r="Q13" s="30"/>
      <c r="R13" s="6"/>
      <c r="S13" s="22"/>
      <c r="T13" s="22"/>
      <c r="U13" s="22"/>
      <c r="V13" s="22"/>
      <c r="W13" s="22"/>
      <c r="X13" s="22"/>
      <c r="Y13" s="1"/>
      <c r="Z13" s="1"/>
      <c r="AA13" s="1"/>
      <c r="AB13" s="1"/>
      <c r="AD13" t="s">
        <v>93</v>
      </c>
      <c r="AE13">
        <v>17291</v>
      </c>
    </row>
    <row r="14" spans="1:31" ht="17.25" x14ac:dyDescent="0.3">
      <c r="A14" s="1"/>
      <c r="B14" s="1"/>
      <c r="C14" s="27"/>
      <c r="D14" s="99" t="s">
        <v>35</v>
      </c>
      <c r="E14" s="100"/>
      <c r="F14" s="100"/>
      <c r="G14" s="101"/>
      <c r="H14" s="25" t="s">
        <v>40</v>
      </c>
      <c r="I14" s="124"/>
      <c r="J14" s="125"/>
      <c r="K14" s="125"/>
      <c r="L14" s="126"/>
      <c r="N14" s="7"/>
      <c r="O14" s="44"/>
      <c r="P14" s="6"/>
      <c r="Q14" s="30"/>
      <c r="R14" s="6"/>
      <c r="S14" s="22"/>
      <c r="T14" s="22"/>
      <c r="U14" s="22"/>
      <c r="V14" s="22"/>
      <c r="W14" s="22"/>
      <c r="X14" s="22"/>
      <c r="Y14" s="1"/>
      <c r="Z14" s="1"/>
      <c r="AA14" s="1"/>
      <c r="AB14" s="1"/>
      <c r="AD14" t="s">
        <v>94</v>
      </c>
      <c r="AE14">
        <v>17298</v>
      </c>
    </row>
    <row r="15" spans="1:31" ht="17.25" customHeight="1" thickBot="1" x14ac:dyDescent="0.35">
      <c r="A15" s="1"/>
      <c r="B15" s="1"/>
      <c r="C15" s="27"/>
      <c r="D15" s="102" t="s">
        <v>33</v>
      </c>
      <c r="E15" s="103"/>
      <c r="F15" s="103"/>
      <c r="G15" s="104"/>
      <c r="H15" s="26"/>
      <c r="I15" s="118"/>
      <c r="J15" s="119"/>
      <c r="K15" s="119"/>
      <c r="L15" s="120"/>
      <c r="N15" s="7"/>
      <c r="O15" s="44"/>
      <c r="P15" s="7"/>
      <c r="Q15" s="31"/>
      <c r="R15" s="7"/>
      <c r="S15" s="22"/>
      <c r="T15" s="22"/>
      <c r="U15" s="22"/>
      <c r="V15" s="22"/>
      <c r="W15" s="22"/>
      <c r="X15" s="22"/>
      <c r="Y15" s="1"/>
      <c r="Z15" s="1"/>
      <c r="AA15" s="1"/>
      <c r="AB15" s="1"/>
      <c r="AD15" t="s">
        <v>95</v>
      </c>
      <c r="AE15" t="s">
        <v>96</v>
      </c>
    </row>
    <row r="16" spans="1:31" ht="17.25" customHeight="1" thickBot="1" x14ac:dyDescent="0.4">
      <c r="A16" s="1"/>
      <c r="B16" s="1"/>
      <c r="C16" s="22"/>
      <c r="D16" s="52"/>
      <c r="E16" s="68"/>
      <c r="F16" s="23"/>
      <c r="G16" s="24"/>
      <c r="H16" s="24"/>
      <c r="I16" s="24"/>
      <c r="J16" s="24"/>
      <c r="K16" s="113"/>
      <c r="L16" s="24"/>
      <c r="M16" s="24"/>
      <c r="N16" s="55"/>
      <c r="O16" s="24"/>
      <c r="P16" s="3"/>
      <c r="Q16" s="42"/>
      <c r="R16" s="3"/>
      <c r="S16" s="22"/>
      <c r="T16" s="22"/>
      <c r="U16" s="22"/>
      <c r="V16" s="22"/>
      <c r="W16" s="22"/>
      <c r="X16" s="22"/>
      <c r="Y16" s="1"/>
      <c r="Z16" s="1"/>
      <c r="AA16" s="1"/>
      <c r="AB16" s="1"/>
      <c r="AD16" t="s">
        <v>97</v>
      </c>
      <c r="AE16" t="s">
        <v>98</v>
      </c>
    </row>
    <row r="17" spans="1:36" ht="35.25" thickBot="1" x14ac:dyDescent="0.35">
      <c r="A17" s="1"/>
      <c r="B17" s="89"/>
      <c r="E17" s="69" t="s">
        <v>225</v>
      </c>
      <c r="F17" s="38"/>
      <c r="G17" s="39"/>
      <c r="H17" s="39"/>
      <c r="I17" s="39"/>
      <c r="J17" s="39"/>
      <c r="K17" s="114"/>
      <c r="L17" s="39"/>
      <c r="M17" s="39"/>
      <c r="N17" s="58"/>
      <c r="O17" s="45" t="s">
        <v>42</v>
      </c>
      <c r="P17" s="8"/>
      <c r="Q17" s="48" t="s">
        <v>45</v>
      </c>
      <c r="R17" s="8"/>
      <c r="Y17" s="1"/>
      <c r="Z17" s="1"/>
      <c r="AA17" s="1"/>
      <c r="AB17" s="1"/>
      <c r="AD17" t="s">
        <v>99</v>
      </c>
      <c r="AE17">
        <v>17299</v>
      </c>
    </row>
    <row r="18" spans="1:36" ht="30" customHeight="1" x14ac:dyDescent="0.25">
      <c r="A18" s="11" t="s">
        <v>19</v>
      </c>
      <c r="B18" s="11" t="s">
        <v>20</v>
      </c>
      <c r="C18" s="18"/>
      <c r="D18" s="19" t="s">
        <v>21</v>
      </c>
      <c r="E18" s="70" t="s">
        <v>226</v>
      </c>
      <c r="F18" s="13" t="s">
        <v>22</v>
      </c>
      <c r="G18" s="12" t="s">
        <v>23</v>
      </c>
      <c r="H18" s="73" t="s">
        <v>24</v>
      </c>
      <c r="I18" s="73" t="s">
        <v>25</v>
      </c>
      <c r="J18" s="73" t="s">
        <v>26</v>
      </c>
      <c r="K18" s="12" t="s">
        <v>27</v>
      </c>
      <c r="L18" s="12" t="s">
        <v>28</v>
      </c>
      <c r="M18" s="16" t="s">
        <v>32</v>
      </c>
      <c r="N18" s="13" t="s">
        <v>41</v>
      </c>
      <c r="O18" s="13" t="s">
        <v>29</v>
      </c>
      <c r="P18" s="28" t="s">
        <v>30</v>
      </c>
      <c r="Q18" s="47" t="s">
        <v>39</v>
      </c>
      <c r="R18" s="12" t="s">
        <v>31</v>
      </c>
      <c r="U18" s="11"/>
      <c r="V18" s="11"/>
      <c r="W18" s="11"/>
      <c r="X18" s="11" t="s">
        <v>37</v>
      </c>
      <c r="Y18" s="1"/>
      <c r="Z18" s="1"/>
      <c r="AA18" s="1"/>
      <c r="AB18" s="1"/>
      <c r="AD18" t="s">
        <v>67</v>
      </c>
      <c r="AE18">
        <v>17301</v>
      </c>
    </row>
    <row r="19" spans="1:36" ht="17.25" x14ac:dyDescent="0.3">
      <c r="A19" s="14" t="str">
        <f>IF(E19&gt;0,$M$5&amp;$O$3&amp;C19," ")</f>
        <v xml:space="preserve"> </v>
      </c>
      <c r="B19" s="88" t="str">
        <f>IF(E19&gt;0,$C$19," ")</f>
        <v xml:space="preserve"> </v>
      </c>
      <c r="C19" s="77">
        <v>1</v>
      </c>
      <c r="D19" s="53" t="str">
        <f>IF(E19&gt;0,VLOOKUP(E19,$AD$2:$AE$127,2,FALSE)," ")</f>
        <v xml:space="preserve"> </v>
      </c>
      <c r="E19" s="90"/>
      <c r="F19" s="32"/>
      <c r="G19" s="71"/>
      <c r="H19" s="74"/>
      <c r="I19" s="75"/>
      <c r="J19" s="76"/>
      <c r="K19" s="72"/>
      <c r="L19" s="34"/>
      <c r="M19" s="36"/>
      <c r="N19" s="41"/>
      <c r="O19" s="46"/>
      <c r="P19" s="34"/>
      <c r="Q19" s="33"/>
      <c r="R19" s="35"/>
      <c r="S19">
        <f>IF(AND(E19&gt;0,Q19="Standard shipping @ $5",K19="NSW"),11,0)</f>
        <v>0</v>
      </c>
      <c r="T19">
        <f>IF(AND(E19&gt;0,Q19="Standard shipping @ $5",S19=0),12,0)</f>
        <v>0</v>
      </c>
      <c r="U19">
        <f>IF(AND(E19&gt;0,Q19="Express shipping @ $17",K19="NSW"),2,0)</f>
        <v>0</v>
      </c>
      <c r="V19">
        <f>IF(AND(E19&gt;0,Q19="Express shipping @ $17",U19=0),5,0)</f>
        <v>0</v>
      </c>
      <c r="W19">
        <f t="shared" ref="W19" si="0">IF(AND(E19&gt;0,Q19=0),11,0)</f>
        <v>0</v>
      </c>
      <c r="X19">
        <f>SUM(S19:W19)</f>
        <v>0</v>
      </c>
      <c r="AD19" t="s">
        <v>100</v>
      </c>
      <c r="AE19">
        <v>17311</v>
      </c>
      <c r="AI19" s="54"/>
      <c r="AJ19" s="54"/>
    </row>
    <row r="20" spans="1:36" ht="17.25" x14ac:dyDescent="0.3">
      <c r="A20" s="14" t="str">
        <f t="shared" ref="A20:A83" si="1">IF(E20&gt;0,$M$5&amp;$O$3&amp;C20," ")</f>
        <v xml:space="preserve"> </v>
      </c>
      <c r="B20" s="88" t="str">
        <f>IF(E20&gt;0,$C$19," ")</f>
        <v xml:space="preserve"> </v>
      </c>
      <c r="C20" s="17">
        <v>2</v>
      </c>
      <c r="D20" s="53" t="str">
        <f t="shared" ref="D20:D83" si="2">IF(E20&gt;0,VLOOKUP(E20,$AD$2:$AE$127,2,FALSE)," ")</f>
        <v xml:space="preserve"> </v>
      </c>
      <c r="E20" s="80"/>
      <c r="F20" s="32"/>
      <c r="G20" s="71"/>
      <c r="H20" s="74"/>
      <c r="I20" s="75"/>
      <c r="J20" s="76"/>
      <c r="K20" s="72"/>
      <c r="L20" s="34"/>
      <c r="M20" s="36"/>
      <c r="N20" s="41"/>
      <c r="O20" s="46"/>
      <c r="P20" s="34"/>
      <c r="Q20" s="33"/>
      <c r="R20" s="35"/>
      <c r="S20">
        <f t="shared" ref="S20:S83" si="3">IF(AND(E20&gt;0,Q20="Standard shipping @ $5",K20="NSW"),11,0)</f>
        <v>0</v>
      </c>
      <c r="T20">
        <f t="shared" ref="T20:T83" si="4">IF(AND(E20&gt;0,Q20="Standard shipping @ $5",S20=0),12,0)</f>
        <v>0</v>
      </c>
      <c r="U20">
        <f t="shared" ref="U20:U83" si="5">IF(AND(E20&gt;0,Q20="Express shipping @ $17",K20="NSW"),2,0)</f>
        <v>0</v>
      </c>
      <c r="V20">
        <f t="shared" ref="V20:V83" si="6">IF(AND(E20&gt;0,Q20="Express shipping @ $17",U20=0),5,0)</f>
        <v>0</v>
      </c>
      <c r="W20">
        <f t="shared" ref="W20:W83" si="7">IF(AND(E20&gt;0,Q20=0),11,0)</f>
        <v>0</v>
      </c>
      <c r="X20">
        <f t="shared" ref="X20:X83" si="8">SUM(S20:W20)</f>
        <v>0</v>
      </c>
      <c r="AD20" t="s">
        <v>101</v>
      </c>
      <c r="AE20" t="s">
        <v>102</v>
      </c>
      <c r="AI20" s="54"/>
      <c r="AJ20" s="54"/>
    </row>
    <row r="21" spans="1:36" ht="17.25" x14ac:dyDescent="0.3">
      <c r="A21" s="14" t="str">
        <f t="shared" si="1"/>
        <v xml:space="preserve"> </v>
      </c>
      <c r="B21" s="88" t="str">
        <f t="shared" ref="B21:B84" si="9">IF(E21&gt;0,$C$19," ")</f>
        <v xml:space="preserve"> </v>
      </c>
      <c r="C21" s="17">
        <v>3</v>
      </c>
      <c r="D21" s="53" t="str">
        <f t="shared" si="2"/>
        <v xml:space="preserve"> </v>
      </c>
      <c r="E21" s="87"/>
      <c r="F21" s="32"/>
      <c r="G21" s="71"/>
      <c r="H21" s="74"/>
      <c r="I21" s="75"/>
      <c r="J21" s="76"/>
      <c r="K21" s="72"/>
      <c r="L21" s="34"/>
      <c r="M21" s="36"/>
      <c r="N21" s="41"/>
      <c r="O21" s="46"/>
      <c r="P21" s="34"/>
      <c r="Q21" s="33"/>
      <c r="R21" s="35"/>
      <c r="S21">
        <f t="shared" si="3"/>
        <v>0</v>
      </c>
      <c r="T21">
        <f t="shared" si="4"/>
        <v>0</v>
      </c>
      <c r="U21">
        <f t="shared" si="5"/>
        <v>0</v>
      </c>
      <c r="V21">
        <f t="shared" si="6"/>
        <v>0</v>
      </c>
      <c r="W21">
        <f t="shared" si="7"/>
        <v>0</v>
      </c>
      <c r="X21">
        <f t="shared" si="8"/>
        <v>0</v>
      </c>
      <c r="Y21" s="11"/>
      <c r="Z21" s="11"/>
      <c r="AA21" s="11"/>
      <c r="AB21" s="11"/>
      <c r="AD21" t="s">
        <v>103</v>
      </c>
      <c r="AE21">
        <v>17314</v>
      </c>
      <c r="AI21" s="54"/>
      <c r="AJ21" s="54"/>
    </row>
    <row r="22" spans="1:36" ht="17.25" x14ac:dyDescent="0.3">
      <c r="A22" s="14" t="str">
        <f t="shared" si="1"/>
        <v xml:space="preserve"> </v>
      </c>
      <c r="B22" s="88" t="str">
        <f t="shared" si="9"/>
        <v xml:space="preserve"> </v>
      </c>
      <c r="C22" s="17">
        <v>4</v>
      </c>
      <c r="D22" s="53" t="str">
        <f t="shared" si="2"/>
        <v xml:space="preserve"> </v>
      </c>
      <c r="E22" s="80"/>
      <c r="F22" s="32"/>
      <c r="G22" s="71"/>
      <c r="H22" s="74"/>
      <c r="I22" s="75"/>
      <c r="J22" s="76"/>
      <c r="K22" s="72"/>
      <c r="L22" s="34"/>
      <c r="M22" s="36"/>
      <c r="N22" s="41"/>
      <c r="O22" s="46"/>
      <c r="P22" s="34"/>
      <c r="Q22" s="33"/>
      <c r="R22" s="35"/>
      <c r="S22">
        <f t="shared" si="3"/>
        <v>0</v>
      </c>
      <c r="T22">
        <f t="shared" si="4"/>
        <v>0</v>
      </c>
      <c r="U22">
        <f t="shared" si="5"/>
        <v>0</v>
      </c>
      <c r="V22">
        <f t="shared" si="6"/>
        <v>0</v>
      </c>
      <c r="W22">
        <f t="shared" si="7"/>
        <v>0</v>
      </c>
      <c r="X22">
        <f t="shared" si="8"/>
        <v>0</v>
      </c>
      <c r="AD22" t="s">
        <v>104</v>
      </c>
      <c r="AE22" t="s">
        <v>105</v>
      </c>
      <c r="AI22" s="54"/>
      <c r="AJ22" s="54"/>
    </row>
    <row r="23" spans="1:36" ht="17.25" x14ac:dyDescent="0.3">
      <c r="A23" s="14" t="str">
        <f t="shared" si="1"/>
        <v xml:space="preserve"> </v>
      </c>
      <c r="B23" s="88" t="str">
        <f t="shared" si="9"/>
        <v xml:space="preserve"> </v>
      </c>
      <c r="C23" s="17">
        <v>5</v>
      </c>
      <c r="D23" s="53" t="str">
        <f t="shared" si="2"/>
        <v xml:space="preserve"> </v>
      </c>
      <c r="E23" s="80"/>
      <c r="F23" s="32"/>
      <c r="G23" s="71"/>
      <c r="H23" s="74"/>
      <c r="I23" s="75"/>
      <c r="J23" s="76"/>
      <c r="K23" s="72"/>
      <c r="L23" s="34"/>
      <c r="M23" s="36"/>
      <c r="N23" s="41"/>
      <c r="O23" s="46"/>
      <c r="P23" s="34"/>
      <c r="Q23" s="33"/>
      <c r="R23" s="35"/>
      <c r="S23">
        <f t="shared" si="3"/>
        <v>0</v>
      </c>
      <c r="T23">
        <f t="shared" si="4"/>
        <v>0</v>
      </c>
      <c r="U23">
        <f t="shared" si="5"/>
        <v>0</v>
      </c>
      <c r="V23">
        <f t="shared" si="6"/>
        <v>0</v>
      </c>
      <c r="W23">
        <f t="shared" si="7"/>
        <v>0</v>
      </c>
      <c r="X23">
        <f t="shared" si="8"/>
        <v>0</v>
      </c>
      <c r="AD23" t="s">
        <v>106</v>
      </c>
      <c r="AE23">
        <v>19963</v>
      </c>
      <c r="AI23" s="54"/>
      <c r="AJ23" s="54"/>
    </row>
    <row r="24" spans="1:36" ht="17.25" x14ac:dyDescent="0.3">
      <c r="A24" s="14" t="str">
        <f t="shared" si="1"/>
        <v xml:space="preserve"> </v>
      </c>
      <c r="B24" s="88" t="str">
        <f t="shared" si="9"/>
        <v xml:space="preserve"> </v>
      </c>
      <c r="C24" s="17">
        <v>6</v>
      </c>
      <c r="D24" s="53" t="str">
        <f t="shared" si="2"/>
        <v xml:space="preserve"> </v>
      </c>
      <c r="E24" s="80"/>
      <c r="F24" s="32"/>
      <c r="G24" s="71"/>
      <c r="H24" s="74"/>
      <c r="I24" s="75"/>
      <c r="J24" s="76"/>
      <c r="K24" s="72"/>
      <c r="L24" s="34"/>
      <c r="M24" s="36"/>
      <c r="N24" s="41"/>
      <c r="O24" s="46"/>
      <c r="P24" s="34"/>
      <c r="Q24" s="33"/>
      <c r="R24" s="35"/>
      <c r="S24">
        <f t="shared" si="3"/>
        <v>0</v>
      </c>
      <c r="T24">
        <f t="shared" si="4"/>
        <v>0</v>
      </c>
      <c r="U24">
        <f t="shared" si="5"/>
        <v>0</v>
      </c>
      <c r="V24">
        <f t="shared" si="6"/>
        <v>0</v>
      </c>
      <c r="W24">
        <f t="shared" si="7"/>
        <v>0</v>
      </c>
      <c r="X24">
        <f t="shared" si="8"/>
        <v>0</v>
      </c>
      <c r="AD24" t="s">
        <v>107</v>
      </c>
      <c r="AE24" t="s">
        <v>76</v>
      </c>
      <c r="AI24" s="54"/>
      <c r="AJ24" s="54"/>
    </row>
    <row r="25" spans="1:36" ht="17.25" x14ac:dyDescent="0.3">
      <c r="A25" s="14" t="str">
        <f t="shared" si="1"/>
        <v xml:space="preserve"> </v>
      </c>
      <c r="B25" s="88" t="str">
        <f t="shared" si="9"/>
        <v xml:space="preserve"> </v>
      </c>
      <c r="C25" s="17">
        <v>7</v>
      </c>
      <c r="D25" s="53" t="str">
        <f t="shared" si="2"/>
        <v xml:space="preserve"> </v>
      </c>
      <c r="E25" s="80"/>
      <c r="F25" s="32"/>
      <c r="G25" s="71"/>
      <c r="H25" s="74"/>
      <c r="I25" s="75"/>
      <c r="J25" s="76"/>
      <c r="K25" s="72"/>
      <c r="L25" s="34"/>
      <c r="M25" s="36"/>
      <c r="N25" s="41"/>
      <c r="O25" s="46"/>
      <c r="P25" s="34"/>
      <c r="Q25" s="33"/>
      <c r="R25" s="35"/>
      <c r="S25">
        <f t="shared" si="3"/>
        <v>0</v>
      </c>
      <c r="T25">
        <f t="shared" si="4"/>
        <v>0</v>
      </c>
      <c r="U25">
        <f t="shared" si="5"/>
        <v>0</v>
      </c>
      <c r="V25">
        <f t="shared" si="6"/>
        <v>0</v>
      </c>
      <c r="W25">
        <f t="shared" si="7"/>
        <v>0</v>
      </c>
      <c r="X25">
        <f t="shared" si="8"/>
        <v>0</v>
      </c>
      <c r="AD25" t="s">
        <v>108</v>
      </c>
      <c r="AE25" t="s">
        <v>47</v>
      </c>
      <c r="AI25" s="54"/>
      <c r="AJ25" s="54"/>
    </row>
    <row r="26" spans="1:36" ht="17.25" x14ac:dyDescent="0.3">
      <c r="A26" s="14" t="str">
        <f t="shared" si="1"/>
        <v xml:space="preserve"> </v>
      </c>
      <c r="B26" s="88" t="str">
        <f t="shared" si="9"/>
        <v xml:space="preserve"> </v>
      </c>
      <c r="C26" s="17">
        <v>8</v>
      </c>
      <c r="D26" s="53" t="str">
        <f t="shared" si="2"/>
        <v xml:space="preserve"> </v>
      </c>
      <c r="E26" s="80"/>
      <c r="F26" s="32"/>
      <c r="G26" s="71"/>
      <c r="H26" s="74"/>
      <c r="I26" s="75"/>
      <c r="J26" s="76"/>
      <c r="K26" s="72"/>
      <c r="L26" s="34"/>
      <c r="M26" s="36"/>
      <c r="N26" s="41"/>
      <c r="O26" s="46"/>
      <c r="P26" s="34"/>
      <c r="Q26" s="33"/>
      <c r="R26" s="35"/>
      <c r="S26">
        <f t="shared" si="3"/>
        <v>0</v>
      </c>
      <c r="T26">
        <f t="shared" si="4"/>
        <v>0</v>
      </c>
      <c r="U26">
        <f t="shared" si="5"/>
        <v>0</v>
      </c>
      <c r="V26">
        <f t="shared" si="6"/>
        <v>0</v>
      </c>
      <c r="W26">
        <f t="shared" si="7"/>
        <v>0</v>
      </c>
      <c r="X26">
        <f t="shared" si="8"/>
        <v>0</v>
      </c>
      <c r="AD26" t="s">
        <v>109</v>
      </c>
      <c r="AE26" t="s">
        <v>48</v>
      </c>
      <c r="AI26" s="54"/>
      <c r="AJ26" s="54"/>
    </row>
    <row r="27" spans="1:36" ht="17.25" x14ac:dyDescent="0.3">
      <c r="A27" s="14" t="str">
        <f t="shared" si="1"/>
        <v xml:space="preserve"> </v>
      </c>
      <c r="B27" s="88" t="str">
        <f t="shared" si="9"/>
        <v xml:space="preserve"> </v>
      </c>
      <c r="C27" s="17">
        <v>9</v>
      </c>
      <c r="D27" s="53" t="str">
        <f t="shared" si="2"/>
        <v xml:space="preserve"> </v>
      </c>
      <c r="E27" s="80"/>
      <c r="F27" s="32"/>
      <c r="G27" s="71"/>
      <c r="H27" s="74"/>
      <c r="I27" s="75"/>
      <c r="J27" s="76"/>
      <c r="K27" s="72"/>
      <c r="L27" s="34"/>
      <c r="M27" s="36"/>
      <c r="N27" s="41"/>
      <c r="O27" s="46"/>
      <c r="P27" s="34"/>
      <c r="Q27" s="33"/>
      <c r="R27" s="35"/>
      <c r="S27">
        <f t="shared" si="3"/>
        <v>0</v>
      </c>
      <c r="T27">
        <f t="shared" si="4"/>
        <v>0</v>
      </c>
      <c r="U27">
        <f t="shared" si="5"/>
        <v>0</v>
      </c>
      <c r="V27">
        <f t="shared" si="6"/>
        <v>0</v>
      </c>
      <c r="W27">
        <f t="shared" si="7"/>
        <v>0</v>
      </c>
      <c r="X27">
        <f t="shared" si="8"/>
        <v>0</v>
      </c>
      <c r="AD27" t="s">
        <v>110</v>
      </c>
      <c r="AE27">
        <v>21512</v>
      </c>
      <c r="AI27" s="54"/>
      <c r="AJ27" s="54"/>
    </row>
    <row r="28" spans="1:36" ht="17.25" x14ac:dyDescent="0.3">
      <c r="A28" s="14" t="str">
        <f t="shared" si="1"/>
        <v xml:space="preserve"> </v>
      </c>
      <c r="B28" s="88" t="str">
        <f t="shared" si="9"/>
        <v xml:space="preserve"> </v>
      </c>
      <c r="C28" s="17">
        <v>10</v>
      </c>
      <c r="D28" s="53" t="str">
        <f t="shared" si="2"/>
        <v xml:space="preserve"> </v>
      </c>
      <c r="E28" s="80"/>
      <c r="F28" s="32"/>
      <c r="G28" s="71"/>
      <c r="H28" s="74"/>
      <c r="I28" s="75"/>
      <c r="J28" s="76"/>
      <c r="K28" s="72"/>
      <c r="L28" s="34"/>
      <c r="M28" s="36"/>
      <c r="N28" s="41"/>
      <c r="O28" s="46"/>
      <c r="P28" s="34"/>
      <c r="Q28" s="33"/>
      <c r="R28" s="35"/>
      <c r="S28">
        <f t="shared" si="3"/>
        <v>0</v>
      </c>
      <c r="T28">
        <f t="shared" si="4"/>
        <v>0</v>
      </c>
      <c r="U28">
        <f t="shared" si="5"/>
        <v>0</v>
      </c>
      <c r="V28">
        <f t="shared" si="6"/>
        <v>0</v>
      </c>
      <c r="W28">
        <f t="shared" si="7"/>
        <v>0</v>
      </c>
      <c r="X28">
        <f t="shared" si="8"/>
        <v>0</v>
      </c>
      <c r="AD28" t="s">
        <v>111</v>
      </c>
      <c r="AE28">
        <v>21537</v>
      </c>
      <c r="AI28" s="54"/>
      <c r="AJ28" s="54"/>
    </row>
    <row r="29" spans="1:36" ht="17.25" x14ac:dyDescent="0.3">
      <c r="A29" s="14" t="str">
        <f t="shared" si="1"/>
        <v xml:space="preserve"> </v>
      </c>
      <c r="B29" s="88" t="str">
        <f t="shared" si="9"/>
        <v xml:space="preserve"> </v>
      </c>
      <c r="C29" s="17">
        <v>11</v>
      </c>
      <c r="D29" s="53" t="str">
        <f t="shared" si="2"/>
        <v xml:space="preserve"> </v>
      </c>
      <c r="E29" s="80"/>
      <c r="F29" s="32"/>
      <c r="G29" s="71"/>
      <c r="H29" s="74"/>
      <c r="I29" s="75"/>
      <c r="J29" s="76"/>
      <c r="K29" s="72"/>
      <c r="L29" s="34"/>
      <c r="M29" s="36"/>
      <c r="N29" s="41"/>
      <c r="O29" s="46"/>
      <c r="P29" s="34"/>
      <c r="Q29" s="33"/>
      <c r="R29" s="35"/>
      <c r="S29">
        <f t="shared" si="3"/>
        <v>0</v>
      </c>
      <c r="T29">
        <f t="shared" si="4"/>
        <v>0</v>
      </c>
      <c r="U29">
        <f t="shared" si="5"/>
        <v>0</v>
      </c>
      <c r="V29">
        <f t="shared" si="6"/>
        <v>0</v>
      </c>
      <c r="W29">
        <f t="shared" si="7"/>
        <v>0</v>
      </c>
      <c r="X29">
        <f t="shared" si="8"/>
        <v>0</v>
      </c>
      <c r="AD29" t="s">
        <v>112</v>
      </c>
      <c r="AE29">
        <v>21568</v>
      </c>
      <c r="AI29" s="54"/>
      <c r="AJ29" s="54"/>
    </row>
    <row r="30" spans="1:36" ht="17.25" x14ac:dyDescent="0.3">
      <c r="A30" s="14" t="str">
        <f t="shared" si="1"/>
        <v xml:space="preserve"> </v>
      </c>
      <c r="B30" s="88" t="str">
        <f t="shared" si="9"/>
        <v xml:space="preserve"> </v>
      </c>
      <c r="C30" s="17">
        <v>12</v>
      </c>
      <c r="D30" s="53" t="str">
        <f t="shared" si="2"/>
        <v xml:space="preserve"> </v>
      </c>
      <c r="E30" s="80"/>
      <c r="F30" s="32"/>
      <c r="G30" s="71"/>
      <c r="H30" s="74"/>
      <c r="I30" s="75"/>
      <c r="J30" s="76"/>
      <c r="K30" s="72"/>
      <c r="L30" s="34"/>
      <c r="M30" s="36"/>
      <c r="N30" s="41"/>
      <c r="O30" s="46"/>
      <c r="P30" s="34"/>
      <c r="Q30" s="33"/>
      <c r="R30" s="35"/>
      <c r="S30">
        <f t="shared" si="3"/>
        <v>0</v>
      </c>
      <c r="T30">
        <f t="shared" si="4"/>
        <v>0</v>
      </c>
      <c r="U30">
        <f t="shared" si="5"/>
        <v>0</v>
      </c>
      <c r="V30">
        <f t="shared" si="6"/>
        <v>0</v>
      </c>
      <c r="W30">
        <f t="shared" si="7"/>
        <v>0</v>
      </c>
      <c r="X30">
        <f t="shared" si="8"/>
        <v>0</v>
      </c>
      <c r="AD30" t="s">
        <v>113</v>
      </c>
      <c r="AE30">
        <v>22275</v>
      </c>
      <c r="AI30" s="54"/>
      <c r="AJ30" s="54"/>
    </row>
    <row r="31" spans="1:36" ht="17.25" x14ac:dyDescent="0.3">
      <c r="A31" s="14" t="str">
        <f t="shared" si="1"/>
        <v xml:space="preserve"> </v>
      </c>
      <c r="B31" s="88" t="str">
        <f t="shared" si="9"/>
        <v xml:space="preserve"> </v>
      </c>
      <c r="C31" s="17">
        <v>13</v>
      </c>
      <c r="D31" s="53" t="str">
        <f t="shared" si="2"/>
        <v xml:space="preserve"> </v>
      </c>
      <c r="E31" s="80"/>
      <c r="F31" s="32"/>
      <c r="G31" s="71"/>
      <c r="H31" s="74"/>
      <c r="I31" s="75"/>
      <c r="J31" s="76"/>
      <c r="K31" s="72"/>
      <c r="L31" s="34"/>
      <c r="M31" s="36"/>
      <c r="N31" s="41"/>
      <c r="O31" s="46"/>
      <c r="P31" s="34"/>
      <c r="Q31" s="33"/>
      <c r="R31" s="35"/>
      <c r="S31">
        <f t="shared" si="3"/>
        <v>0</v>
      </c>
      <c r="T31">
        <f t="shared" si="4"/>
        <v>0</v>
      </c>
      <c r="U31">
        <f t="shared" si="5"/>
        <v>0</v>
      </c>
      <c r="V31">
        <f t="shared" si="6"/>
        <v>0</v>
      </c>
      <c r="W31">
        <f t="shared" si="7"/>
        <v>0</v>
      </c>
      <c r="X31">
        <f t="shared" si="8"/>
        <v>0</v>
      </c>
      <c r="AD31" t="s">
        <v>114</v>
      </c>
      <c r="AE31">
        <v>22500</v>
      </c>
      <c r="AI31" s="54"/>
      <c r="AJ31" s="54"/>
    </row>
    <row r="32" spans="1:36" ht="17.25" x14ac:dyDescent="0.3">
      <c r="A32" s="14" t="str">
        <f t="shared" si="1"/>
        <v xml:space="preserve"> </v>
      </c>
      <c r="B32" s="88" t="str">
        <f t="shared" si="9"/>
        <v xml:space="preserve"> </v>
      </c>
      <c r="C32" s="17">
        <v>14</v>
      </c>
      <c r="D32" s="53" t="str">
        <f t="shared" si="2"/>
        <v xml:space="preserve"> </v>
      </c>
      <c r="E32" s="80"/>
      <c r="F32" s="32"/>
      <c r="G32" s="71"/>
      <c r="H32" s="74"/>
      <c r="I32" s="75"/>
      <c r="J32" s="76"/>
      <c r="K32" s="72"/>
      <c r="L32" s="34"/>
      <c r="M32" s="36"/>
      <c r="N32" s="41"/>
      <c r="O32" s="46"/>
      <c r="P32" s="34"/>
      <c r="Q32" s="33"/>
      <c r="R32" s="35"/>
      <c r="S32">
        <f t="shared" si="3"/>
        <v>0</v>
      </c>
      <c r="T32">
        <f t="shared" si="4"/>
        <v>0</v>
      </c>
      <c r="U32">
        <f t="shared" si="5"/>
        <v>0</v>
      </c>
      <c r="V32">
        <f t="shared" si="6"/>
        <v>0</v>
      </c>
      <c r="W32">
        <f t="shared" si="7"/>
        <v>0</v>
      </c>
      <c r="X32">
        <f t="shared" si="8"/>
        <v>0</v>
      </c>
      <c r="AD32" t="s">
        <v>115</v>
      </c>
      <c r="AE32">
        <v>22532</v>
      </c>
      <c r="AI32" s="54"/>
      <c r="AJ32" s="54"/>
    </row>
    <row r="33" spans="1:36" ht="17.25" x14ac:dyDescent="0.3">
      <c r="A33" s="14" t="str">
        <f t="shared" si="1"/>
        <v xml:space="preserve"> </v>
      </c>
      <c r="B33" s="88" t="str">
        <f t="shared" si="9"/>
        <v xml:space="preserve"> </v>
      </c>
      <c r="C33" s="17">
        <v>15</v>
      </c>
      <c r="D33" s="53" t="str">
        <f t="shared" si="2"/>
        <v xml:space="preserve"> </v>
      </c>
      <c r="E33" s="80"/>
      <c r="F33" s="32"/>
      <c r="G33" s="71"/>
      <c r="H33" s="74"/>
      <c r="I33" s="75"/>
      <c r="J33" s="76"/>
      <c r="K33" s="72"/>
      <c r="L33" s="34"/>
      <c r="M33" s="36"/>
      <c r="N33" s="41"/>
      <c r="O33" s="46"/>
      <c r="P33" s="34"/>
      <c r="Q33" s="33"/>
      <c r="R33" s="35"/>
      <c r="S33">
        <f t="shared" si="3"/>
        <v>0</v>
      </c>
      <c r="T33">
        <f t="shared" si="4"/>
        <v>0</v>
      </c>
      <c r="U33">
        <f t="shared" si="5"/>
        <v>0</v>
      </c>
      <c r="V33">
        <f t="shared" si="6"/>
        <v>0</v>
      </c>
      <c r="W33">
        <f t="shared" si="7"/>
        <v>0</v>
      </c>
      <c r="X33">
        <f t="shared" si="8"/>
        <v>0</v>
      </c>
      <c r="AD33" t="s">
        <v>116</v>
      </c>
      <c r="AE33">
        <v>22558</v>
      </c>
      <c r="AI33" s="54"/>
      <c r="AJ33" s="54"/>
    </row>
    <row r="34" spans="1:36" ht="17.25" x14ac:dyDescent="0.3">
      <c r="A34" s="14" t="str">
        <f t="shared" si="1"/>
        <v xml:space="preserve"> </v>
      </c>
      <c r="B34" s="88" t="str">
        <f t="shared" si="9"/>
        <v xml:space="preserve"> </v>
      </c>
      <c r="C34" s="17">
        <v>16</v>
      </c>
      <c r="D34" s="53" t="str">
        <f t="shared" si="2"/>
        <v xml:space="preserve"> </v>
      </c>
      <c r="E34" s="80"/>
      <c r="F34" s="32"/>
      <c r="G34" s="71"/>
      <c r="H34" s="74"/>
      <c r="I34" s="75"/>
      <c r="J34" s="76"/>
      <c r="K34" s="72"/>
      <c r="L34" s="34"/>
      <c r="M34" s="36"/>
      <c r="N34" s="41"/>
      <c r="O34" s="46"/>
      <c r="P34" s="34"/>
      <c r="Q34" s="33"/>
      <c r="R34" s="35"/>
      <c r="S34">
        <f t="shared" si="3"/>
        <v>0</v>
      </c>
      <c r="T34">
        <f t="shared" si="4"/>
        <v>0</v>
      </c>
      <c r="U34">
        <f t="shared" si="5"/>
        <v>0</v>
      </c>
      <c r="V34">
        <f t="shared" si="6"/>
        <v>0</v>
      </c>
      <c r="W34">
        <f t="shared" si="7"/>
        <v>0</v>
      </c>
      <c r="X34">
        <f t="shared" si="8"/>
        <v>0</v>
      </c>
      <c r="AD34" t="s">
        <v>117</v>
      </c>
      <c r="AE34">
        <v>22759</v>
      </c>
      <c r="AI34" s="54"/>
      <c r="AJ34" s="54"/>
    </row>
    <row r="35" spans="1:36" ht="17.25" x14ac:dyDescent="0.3">
      <c r="A35" s="14" t="str">
        <f t="shared" si="1"/>
        <v xml:space="preserve"> </v>
      </c>
      <c r="B35" s="88" t="str">
        <f t="shared" si="9"/>
        <v xml:space="preserve"> </v>
      </c>
      <c r="C35" s="17">
        <v>17</v>
      </c>
      <c r="D35" s="53" t="str">
        <f t="shared" si="2"/>
        <v xml:space="preserve"> </v>
      </c>
      <c r="E35" s="80"/>
      <c r="F35" s="32"/>
      <c r="G35" s="71"/>
      <c r="H35" s="74"/>
      <c r="I35" s="75"/>
      <c r="J35" s="76"/>
      <c r="K35" s="72"/>
      <c r="L35" s="34"/>
      <c r="M35" s="36"/>
      <c r="N35" s="41"/>
      <c r="O35" s="46"/>
      <c r="P35" s="34"/>
      <c r="Q35" s="33"/>
      <c r="R35" s="35"/>
      <c r="S35">
        <f t="shared" si="3"/>
        <v>0</v>
      </c>
      <c r="T35">
        <f t="shared" si="4"/>
        <v>0</v>
      </c>
      <c r="U35">
        <f t="shared" si="5"/>
        <v>0</v>
      </c>
      <c r="V35">
        <f t="shared" si="6"/>
        <v>0</v>
      </c>
      <c r="W35">
        <f t="shared" si="7"/>
        <v>0</v>
      </c>
      <c r="X35">
        <f t="shared" si="8"/>
        <v>0</v>
      </c>
      <c r="AD35" t="s">
        <v>118</v>
      </c>
      <c r="AE35">
        <v>22950</v>
      </c>
      <c r="AI35" s="54"/>
      <c r="AJ35" s="54"/>
    </row>
    <row r="36" spans="1:36" ht="17.25" x14ac:dyDescent="0.3">
      <c r="A36" s="14" t="str">
        <f t="shared" si="1"/>
        <v xml:space="preserve"> </v>
      </c>
      <c r="B36" s="88" t="str">
        <f t="shared" si="9"/>
        <v xml:space="preserve"> </v>
      </c>
      <c r="C36" s="17">
        <v>18</v>
      </c>
      <c r="D36" s="53" t="str">
        <f t="shared" si="2"/>
        <v xml:space="preserve"> </v>
      </c>
      <c r="E36" s="80"/>
      <c r="F36" s="32"/>
      <c r="G36" s="71"/>
      <c r="H36" s="74"/>
      <c r="I36" s="75"/>
      <c r="J36" s="76"/>
      <c r="K36" s="72"/>
      <c r="L36" s="34"/>
      <c r="M36" s="36"/>
      <c r="N36" s="41"/>
      <c r="O36" s="46"/>
      <c r="P36" s="34"/>
      <c r="Q36" s="33"/>
      <c r="R36" s="35"/>
      <c r="S36">
        <f t="shared" si="3"/>
        <v>0</v>
      </c>
      <c r="T36">
        <f t="shared" si="4"/>
        <v>0</v>
      </c>
      <c r="U36">
        <f t="shared" si="5"/>
        <v>0</v>
      </c>
      <c r="V36">
        <f t="shared" si="6"/>
        <v>0</v>
      </c>
      <c r="W36">
        <f t="shared" si="7"/>
        <v>0</v>
      </c>
      <c r="X36">
        <f t="shared" si="8"/>
        <v>0</v>
      </c>
      <c r="AD36" t="s">
        <v>69</v>
      </c>
      <c r="AE36">
        <v>26338</v>
      </c>
      <c r="AI36" s="54"/>
      <c r="AJ36" s="54"/>
    </row>
    <row r="37" spans="1:36" ht="17.25" x14ac:dyDescent="0.3">
      <c r="A37" s="14" t="str">
        <f t="shared" si="1"/>
        <v xml:space="preserve"> </v>
      </c>
      <c r="B37" s="88" t="str">
        <f t="shared" si="9"/>
        <v xml:space="preserve"> </v>
      </c>
      <c r="C37" s="17">
        <v>19</v>
      </c>
      <c r="D37" s="53" t="str">
        <f t="shared" si="2"/>
        <v xml:space="preserve"> </v>
      </c>
      <c r="E37" s="80"/>
      <c r="F37" s="32"/>
      <c r="G37" s="71"/>
      <c r="H37" s="74"/>
      <c r="I37" s="75"/>
      <c r="J37" s="76"/>
      <c r="K37" s="72"/>
      <c r="L37" s="34"/>
      <c r="M37" s="36"/>
      <c r="N37" s="41"/>
      <c r="O37" s="46"/>
      <c r="P37" s="34"/>
      <c r="Q37" s="33"/>
      <c r="R37" s="35"/>
      <c r="S37">
        <f t="shared" si="3"/>
        <v>0</v>
      </c>
      <c r="T37">
        <f t="shared" si="4"/>
        <v>0</v>
      </c>
      <c r="U37">
        <f t="shared" si="5"/>
        <v>0</v>
      </c>
      <c r="V37">
        <f t="shared" si="6"/>
        <v>0</v>
      </c>
      <c r="W37">
        <f t="shared" si="7"/>
        <v>0</v>
      </c>
      <c r="X37">
        <f t="shared" si="8"/>
        <v>0</v>
      </c>
      <c r="AD37" t="s">
        <v>119</v>
      </c>
      <c r="AE37">
        <v>2661</v>
      </c>
      <c r="AI37" s="54"/>
      <c r="AJ37" s="54"/>
    </row>
    <row r="38" spans="1:36" ht="17.25" x14ac:dyDescent="0.3">
      <c r="A38" s="14" t="str">
        <f t="shared" si="1"/>
        <v xml:space="preserve"> </v>
      </c>
      <c r="B38" s="88" t="str">
        <f t="shared" si="9"/>
        <v xml:space="preserve"> </v>
      </c>
      <c r="C38" s="17">
        <v>20</v>
      </c>
      <c r="D38" s="53" t="str">
        <f t="shared" si="2"/>
        <v xml:space="preserve"> </v>
      </c>
      <c r="E38" s="80"/>
      <c r="F38" s="32"/>
      <c r="G38" s="71"/>
      <c r="H38" s="74"/>
      <c r="I38" s="75"/>
      <c r="J38" s="76"/>
      <c r="K38" s="72"/>
      <c r="L38" s="34"/>
      <c r="M38" s="36"/>
      <c r="N38" s="41"/>
      <c r="O38" s="46"/>
      <c r="P38" s="34"/>
      <c r="Q38" s="33"/>
      <c r="R38" s="35"/>
      <c r="S38">
        <f t="shared" si="3"/>
        <v>0</v>
      </c>
      <c r="T38">
        <f t="shared" si="4"/>
        <v>0</v>
      </c>
      <c r="U38">
        <f t="shared" si="5"/>
        <v>0</v>
      </c>
      <c r="V38">
        <f t="shared" si="6"/>
        <v>0</v>
      </c>
      <c r="W38">
        <f t="shared" si="7"/>
        <v>0</v>
      </c>
      <c r="X38">
        <f t="shared" si="8"/>
        <v>0</v>
      </c>
      <c r="AD38" t="s">
        <v>120</v>
      </c>
      <c r="AE38">
        <v>27570</v>
      </c>
      <c r="AI38" s="54"/>
      <c r="AJ38" s="54"/>
    </row>
    <row r="39" spans="1:36" ht="17.25" x14ac:dyDescent="0.3">
      <c r="A39" s="14" t="str">
        <f t="shared" si="1"/>
        <v xml:space="preserve"> </v>
      </c>
      <c r="B39" s="88" t="str">
        <f t="shared" si="9"/>
        <v xml:space="preserve"> </v>
      </c>
      <c r="C39" s="17">
        <v>21</v>
      </c>
      <c r="D39" s="53" t="str">
        <f t="shared" si="2"/>
        <v xml:space="preserve"> </v>
      </c>
      <c r="E39" s="80"/>
      <c r="F39" s="32"/>
      <c r="G39" s="71"/>
      <c r="H39" s="74"/>
      <c r="I39" s="75"/>
      <c r="J39" s="76"/>
      <c r="K39" s="72"/>
      <c r="L39" s="34"/>
      <c r="M39" s="36"/>
      <c r="N39" s="41"/>
      <c r="O39" s="46"/>
      <c r="P39" s="34"/>
      <c r="Q39" s="33"/>
      <c r="R39" s="35"/>
      <c r="S39">
        <f t="shared" si="3"/>
        <v>0</v>
      </c>
      <c r="T39">
        <f t="shared" si="4"/>
        <v>0</v>
      </c>
      <c r="U39">
        <f t="shared" si="5"/>
        <v>0</v>
      </c>
      <c r="V39">
        <f t="shared" si="6"/>
        <v>0</v>
      </c>
      <c r="W39">
        <f t="shared" si="7"/>
        <v>0</v>
      </c>
      <c r="X39">
        <f t="shared" si="8"/>
        <v>0</v>
      </c>
      <c r="AD39" t="s">
        <v>121</v>
      </c>
      <c r="AE39">
        <v>28285</v>
      </c>
      <c r="AI39" s="54"/>
      <c r="AJ39" s="54"/>
    </row>
    <row r="40" spans="1:36" ht="17.25" x14ac:dyDescent="0.3">
      <c r="A40" s="14" t="str">
        <f t="shared" si="1"/>
        <v xml:space="preserve"> </v>
      </c>
      <c r="B40" s="88" t="str">
        <f t="shared" si="9"/>
        <v xml:space="preserve"> </v>
      </c>
      <c r="C40" s="17">
        <v>22</v>
      </c>
      <c r="D40" s="53" t="str">
        <f t="shared" si="2"/>
        <v xml:space="preserve"> </v>
      </c>
      <c r="E40" s="80"/>
      <c r="F40" s="32"/>
      <c r="G40" s="71"/>
      <c r="H40" s="74"/>
      <c r="I40" s="75"/>
      <c r="J40" s="76"/>
      <c r="K40" s="72"/>
      <c r="L40" s="34"/>
      <c r="M40" s="36"/>
      <c r="N40" s="41"/>
      <c r="O40" s="46"/>
      <c r="P40" s="34"/>
      <c r="Q40" s="33"/>
      <c r="R40" s="35"/>
      <c r="S40">
        <f t="shared" si="3"/>
        <v>0</v>
      </c>
      <c r="T40">
        <f t="shared" si="4"/>
        <v>0</v>
      </c>
      <c r="U40">
        <f t="shared" si="5"/>
        <v>0</v>
      </c>
      <c r="V40">
        <f t="shared" si="6"/>
        <v>0</v>
      </c>
      <c r="W40">
        <f t="shared" si="7"/>
        <v>0</v>
      </c>
      <c r="X40">
        <f t="shared" si="8"/>
        <v>0</v>
      </c>
      <c r="AD40" t="s">
        <v>122</v>
      </c>
      <c r="AE40">
        <v>31826</v>
      </c>
      <c r="AI40" s="54"/>
      <c r="AJ40" s="54"/>
    </row>
    <row r="41" spans="1:36" ht="17.25" x14ac:dyDescent="0.3">
      <c r="A41" s="14" t="str">
        <f t="shared" si="1"/>
        <v xml:space="preserve"> </v>
      </c>
      <c r="B41" s="88" t="str">
        <f t="shared" si="9"/>
        <v xml:space="preserve"> </v>
      </c>
      <c r="C41" s="17">
        <v>23</v>
      </c>
      <c r="D41" s="53" t="str">
        <f t="shared" si="2"/>
        <v xml:space="preserve"> </v>
      </c>
      <c r="E41" s="80"/>
      <c r="F41" s="32"/>
      <c r="G41" s="71"/>
      <c r="H41" s="74"/>
      <c r="I41" s="75"/>
      <c r="J41" s="76"/>
      <c r="K41" s="72"/>
      <c r="L41" s="34"/>
      <c r="M41" s="36"/>
      <c r="N41" s="41"/>
      <c r="O41" s="46"/>
      <c r="P41" s="34"/>
      <c r="Q41" s="33"/>
      <c r="R41" s="35"/>
      <c r="S41">
        <f t="shared" si="3"/>
        <v>0</v>
      </c>
      <c r="T41">
        <f t="shared" si="4"/>
        <v>0</v>
      </c>
      <c r="U41">
        <f t="shared" si="5"/>
        <v>0</v>
      </c>
      <c r="V41">
        <f t="shared" si="6"/>
        <v>0</v>
      </c>
      <c r="W41">
        <f t="shared" si="7"/>
        <v>0</v>
      </c>
      <c r="X41">
        <f t="shared" si="8"/>
        <v>0</v>
      </c>
      <c r="AD41" t="s">
        <v>123</v>
      </c>
      <c r="AE41">
        <v>31827</v>
      </c>
      <c r="AI41" s="54"/>
      <c r="AJ41" s="54"/>
    </row>
    <row r="42" spans="1:36" ht="17.25" x14ac:dyDescent="0.3">
      <c r="A42" s="14" t="str">
        <f t="shared" si="1"/>
        <v xml:space="preserve"> </v>
      </c>
      <c r="B42" s="88" t="str">
        <f t="shared" si="9"/>
        <v xml:space="preserve"> </v>
      </c>
      <c r="C42" s="17">
        <v>24</v>
      </c>
      <c r="D42" s="53" t="str">
        <f t="shared" si="2"/>
        <v xml:space="preserve"> </v>
      </c>
      <c r="E42" s="80"/>
      <c r="F42" s="32"/>
      <c r="G42" s="71"/>
      <c r="H42" s="74"/>
      <c r="I42" s="75"/>
      <c r="J42" s="76"/>
      <c r="K42" s="72"/>
      <c r="L42" s="34"/>
      <c r="M42" s="36"/>
      <c r="N42" s="41"/>
      <c r="O42" s="46"/>
      <c r="P42" s="34"/>
      <c r="Q42" s="33"/>
      <c r="R42" s="35"/>
      <c r="S42">
        <f t="shared" si="3"/>
        <v>0</v>
      </c>
      <c r="T42">
        <f t="shared" si="4"/>
        <v>0</v>
      </c>
      <c r="U42">
        <f t="shared" si="5"/>
        <v>0</v>
      </c>
      <c r="V42">
        <f t="shared" si="6"/>
        <v>0</v>
      </c>
      <c r="W42">
        <f t="shared" si="7"/>
        <v>0</v>
      </c>
      <c r="X42">
        <f t="shared" si="8"/>
        <v>0</v>
      </c>
      <c r="AD42" t="s">
        <v>124</v>
      </c>
      <c r="AE42">
        <v>31998</v>
      </c>
      <c r="AI42" s="54"/>
      <c r="AJ42" s="54"/>
    </row>
    <row r="43" spans="1:36" ht="17.25" x14ac:dyDescent="0.3">
      <c r="A43" s="14" t="str">
        <f t="shared" si="1"/>
        <v xml:space="preserve"> </v>
      </c>
      <c r="B43" s="88" t="str">
        <f t="shared" si="9"/>
        <v xml:space="preserve"> </v>
      </c>
      <c r="C43" s="17">
        <v>25</v>
      </c>
      <c r="D43" s="53" t="str">
        <f t="shared" si="2"/>
        <v xml:space="preserve"> </v>
      </c>
      <c r="E43" s="80"/>
      <c r="F43" s="32"/>
      <c r="G43" s="71"/>
      <c r="H43" s="74"/>
      <c r="I43" s="75"/>
      <c r="J43" s="76"/>
      <c r="K43" s="72"/>
      <c r="L43" s="34"/>
      <c r="M43" s="36"/>
      <c r="N43" s="41"/>
      <c r="O43" s="46"/>
      <c r="P43" s="34"/>
      <c r="Q43" s="33"/>
      <c r="R43" s="35"/>
      <c r="S43">
        <f t="shared" si="3"/>
        <v>0</v>
      </c>
      <c r="T43">
        <f t="shared" si="4"/>
        <v>0</v>
      </c>
      <c r="U43">
        <f t="shared" si="5"/>
        <v>0</v>
      </c>
      <c r="V43">
        <f t="shared" si="6"/>
        <v>0</v>
      </c>
      <c r="W43">
        <f t="shared" si="7"/>
        <v>0</v>
      </c>
      <c r="X43">
        <f t="shared" si="8"/>
        <v>0</v>
      </c>
      <c r="AD43" t="s">
        <v>125</v>
      </c>
      <c r="AE43">
        <v>31999</v>
      </c>
      <c r="AI43" s="54"/>
      <c r="AJ43" s="54"/>
    </row>
    <row r="44" spans="1:36" ht="17.25" x14ac:dyDescent="0.3">
      <c r="A44" s="14" t="str">
        <f t="shared" si="1"/>
        <v xml:space="preserve"> </v>
      </c>
      <c r="B44" s="88" t="str">
        <f t="shared" si="9"/>
        <v xml:space="preserve"> </v>
      </c>
      <c r="C44" s="17">
        <v>26</v>
      </c>
      <c r="D44" s="53" t="str">
        <f t="shared" si="2"/>
        <v xml:space="preserve"> </v>
      </c>
      <c r="E44" s="80"/>
      <c r="F44" s="32"/>
      <c r="G44" s="71"/>
      <c r="H44" s="74"/>
      <c r="I44" s="75"/>
      <c r="J44" s="76"/>
      <c r="K44" s="72"/>
      <c r="L44" s="34"/>
      <c r="M44" s="36"/>
      <c r="N44" s="41"/>
      <c r="O44" s="46"/>
      <c r="P44" s="34"/>
      <c r="Q44" s="33"/>
      <c r="R44" s="35"/>
      <c r="S44">
        <f t="shared" si="3"/>
        <v>0</v>
      </c>
      <c r="T44">
        <f t="shared" si="4"/>
        <v>0</v>
      </c>
      <c r="U44">
        <f t="shared" si="5"/>
        <v>0</v>
      </c>
      <c r="V44">
        <f t="shared" si="6"/>
        <v>0</v>
      </c>
      <c r="W44">
        <f t="shared" si="7"/>
        <v>0</v>
      </c>
      <c r="X44">
        <f t="shared" si="8"/>
        <v>0</v>
      </c>
      <c r="AD44" t="s">
        <v>126</v>
      </c>
      <c r="AE44" t="s">
        <v>64</v>
      </c>
      <c r="AI44" s="54"/>
      <c r="AJ44" s="54"/>
    </row>
    <row r="45" spans="1:36" ht="17.25" x14ac:dyDescent="0.3">
      <c r="A45" s="14" t="str">
        <f t="shared" si="1"/>
        <v xml:space="preserve"> </v>
      </c>
      <c r="B45" s="88" t="str">
        <f t="shared" si="9"/>
        <v xml:space="preserve"> </v>
      </c>
      <c r="C45" s="17">
        <v>27</v>
      </c>
      <c r="D45" s="53" t="str">
        <f t="shared" si="2"/>
        <v xml:space="preserve"> </v>
      </c>
      <c r="E45" s="80"/>
      <c r="F45" s="32"/>
      <c r="G45" s="71"/>
      <c r="H45" s="74"/>
      <c r="I45" s="75"/>
      <c r="J45" s="76"/>
      <c r="K45" s="72"/>
      <c r="L45" s="34"/>
      <c r="M45" s="36"/>
      <c r="N45" s="41"/>
      <c r="O45" s="46"/>
      <c r="P45" s="34"/>
      <c r="Q45" s="33"/>
      <c r="R45" s="35"/>
      <c r="S45">
        <f t="shared" si="3"/>
        <v>0</v>
      </c>
      <c r="T45">
        <f t="shared" si="4"/>
        <v>0</v>
      </c>
      <c r="U45">
        <f t="shared" si="5"/>
        <v>0</v>
      </c>
      <c r="V45">
        <f t="shared" si="6"/>
        <v>0</v>
      </c>
      <c r="W45">
        <f t="shared" si="7"/>
        <v>0</v>
      </c>
      <c r="X45">
        <f t="shared" si="8"/>
        <v>0</v>
      </c>
      <c r="AD45" t="s">
        <v>77</v>
      </c>
      <c r="AE45">
        <v>33093</v>
      </c>
      <c r="AI45" s="54"/>
      <c r="AJ45" s="54"/>
    </row>
    <row r="46" spans="1:36" ht="17.25" x14ac:dyDescent="0.3">
      <c r="A46" s="14" t="str">
        <f t="shared" si="1"/>
        <v xml:space="preserve"> </v>
      </c>
      <c r="B46" s="88" t="str">
        <f t="shared" si="9"/>
        <v xml:space="preserve"> </v>
      </c>
      <c r="C46" s="17">
        <v>28</v>
      </c>
      <c r="D46" s="53" t="str">
        <f t="shared" si="2"/>
        <v xml:space="preserve"> </v>
      </c>
      <c r="E46" s="80"/>
      <c r="F46" s="32"/>
      <c r="G46" s="71"/>
      <c r="H46" s="74"/>
      <c r="I46" s="75"/>
      <c r="J46" s="76"/>
      <c r="K46" s="72"/>
      <c r="L46" s="34"/>
      <c r="M46" s="36"/>
      <c r="N46" s="41"/>
      <c r="O46" s="46"/>
      <c r="P46" s="34"/>
      <c r="Q46" s="33"/>
      <c r="R46" s="35"/>
      <c r="S46">
        <f t="shared" si="3"/>
        <v>0</v>
      </c>
      <c r="T46">
        <f t="shared" si="4"/>
        <v>0</v>
      </c>
      <c r="U46">
        <f t="shared" si="5"/>
        <v>0</v>
      </c>
      <c r="V46">
        <f t="shared" si="6"/>
        <v>0</v>
      </c>
      <c r="W46">
        <f t="shared" si="7"/>
        <v>0</v>
      </c>
      <c r="X46">
        <f t="shared" si="8"/>
        <v>0</v>
      </c>
      <c r="AD46" t="s">
        <v>127</v>
      </c>
      <c r="AE46">
        <v>33095</v>
      </c>
      <c r="AI46" s="54"/>
      <c r="AJ46" s="54"/>
    </row>
    <row r="47" spans="1:36" ht="17.25" x14ac:dyDescent="0.3">
      <c r="A47" s="14" t="str">
        <f t="shared" si="1"/>
        <v xml:space="preserve"> </v>
      </c>
      <c r="B47" s="88" t="str">
        <f t="shared" si="9"/>
        <v xml:space="preserve"> </v>
      </c>
      <c r="C47" s="17">
        <v>29</v>
      </c>
      <c r="D47" s="53" t="str">
        <f t="shared" si="2"/>
        <v xml:space="preserve"> </v>
      </c>
      <c r="E47" s="80"/>
      <c r="F47" s="32"/>
      <c r="G47" s="71"/>
      <c r="H47" s="74"/>
      <c r="I47" s="75"/>
      <c r="J47" s="76"/>
      <c r="K47" s="72"/>
      <c r="L47" s="34"/>
      <c r="M47" s="36"/>
      <c r="N47" s="41"/>
      <c r="O47" s="46"/>
      <c r="P47" s="34"/>
      <c r="Q47" s="33"/>
      <c r="R47" s="35"/>
      <c r="S47">
        <f t="shared" si="3"/>
        <v>0</v>
      </c>
      <c r="T47">
        <f t="shared" si="4"/>
        <v>0</v>
      </c>
      <c r="U47">
        <f t="shared" si="5"/>
        <v>0</v>
      </c>
      <c r="V47">
        <f t="shared" si="6"/>
        <v>0</v>
      </c>
      <c r="W47">
        <f t="shared" si="7"/>
        <v>0</v>
      </c>
      <c r="X47">
        <f t="shared" si="8"/>
        <v>0</v>
      </c>
      <c r="AD47" t="s">
        <v>68</v>
      </c>
      <c r="AE47">
        <v>33892</v>
      </c>
      <c r="AI47" s="54"/>
      <c r="AJ47" s="54"/>
    </row>
    <row r="48" spans="1:36" ht="17.25" x14ac:dyDescent="0.3">
      <c r="A48" s="14" t="str">
        <f t="shared" si="1"/>
        <v xml:space="preserve"> </v>
      </c>
      <c r="B48" s="88" t="str">
        <f t="shared" si="9"/>
        <v xml:space="preserve"> </v>
      </c>
      <c r="C48" s="17">
        <v>30</v>
      </c>
      <c r="D48" s="53" t="str">
        <f t="shared" si="2"/>
        <v xml:space="preserve"> </v>
      </c>
      <c r="E48" s="80"/>
      <c r="F48" s="32"/>
      <c r="G48" s="71"/>
      <c r="H48" s="74"/>
      <c r="I48" s="75"/>
      <c r="J48" s="76"/>
      <c r="K48" s="72"/>
      <c r="L48" s="34"/>
      <c r="M48" s="36"/>
      <c r="N48" s="41"/>
      <c r="O48" s="46"/>
      <c r="P48" s="34"/>
      <c r="Q48" s="33"/>
      <c r="R48" s="35"/>
      <c r="S48">
        <f t="shared" si="3"/>
        <v>0</v>
      </c>
      <c r="T48">
        <f t="shared" si="4"/>
        <v>0</v>
      </c>
      <c r="U48">
        <f t="shared" si="5"/>
        <v>0</v>
      </c>
      <c r="V48">
        <f t="shared" si="6"/>
        <v>0</v>
      </c>
      <c r="W48">
        <f t="shared" si="7"/>
        <v>0</v>
      </c>
      <c r="X48">
        <f t="shared" si="8"/>
        <v>0</v>
      </c>
      <c r="AD48" t="s">
        <v>63</v>
      </c>
      <c r="AE48">
        <v>37069</v>
      </c>
      <c r="AI48" s="54"/>
      <c r="AJ48" s="54"/>
    </row>
    <row r="49" spans="1:36" ht="17.25" x14ac:dyDescent="0.3">
      <c r="A49" s="14" t="str">
        <f t="shared" si="1"/>
        <v xml:space="preserve"> </v>
      </c>
      <c r="B49" s="88" t="str">
        <f t="shared" si="9"/>
        <v xml:space="preserve"> </v>
      </c>
      <c r="C49" s="17">
        <v>31</v>
      </c>
      <c r="D49" s="53" t="str">
        <f t="shared" si="2"/>
        <v xml:space="preserve"> </v>
      </c>
      <c r="E49" s="80"/>
      <c r="F49" s="32"/>
      <c r="G49" s="71"/>
      <c r="H49" s="74"/>
      <c r="I49" s="75"/>
      <c r="J49" s="76"/>
      <c r="K49" s="72"/>
      <c r="L49" s="34"/>
      <c r="M49" s="36"/>
      <c r="N49" s="41"/>
      <c r="O49" s="46"/>
      <c r="P49" s="34"/>
      <c r="Q49" s="33"/>
      <c r="R49" s="35"/>
      <c r="S49">
        <f t="shared" si="3"/>
        <v>0</v>
      </c>
      <c r="T49">
        <f t="shared" si="4"/>
        <v>0</v>
      </c>
      <c r="U49">
        <f t="shared" si="5"/>
        <v>0</v>
      </c>
      <c r="V49">
        <f t="shared" si="6"/>
        <v>0</v>
      </c>
      <c r="W49">
        <f t="shared" si="7"/>
        <v>0</v>
      </c>
      <c r="X49">
        <f t="shared" si="8"/>
        <v>0</v>
      </c>
      <c r="AD49" t="s">
        <v>128</v>
      </c>
      <c r="AE49" t="s">
        <v>129</v>
      </c>
      <c r="AI49" s="54"/>
      <c r="AJ49" s="54"/>
    </row>
    <row r="50" spans="1:36" ht="17.25" x14ac:dyDescent="0.3">
      <c r="A50" s="14" t="str">
        <f t="shared" si="1"/>
        <v xml:space="preserve"> </v>
      </c>
      <c r="B50" s="88" t="str">
        <f t="shared" si="9"/>
        <v xml:space="preserve"> </v>
      </c>
      <c r="C50" s="17">
        <v>32</v>
      </c>
      <c r="D50" s="53" t="str">
        <f t="shared" si="2"/>
        <v xml:space="preserve"> </v>
      </c>
      <c r="E50" s="80"/>
      <c r="F50" s="32"/>
      <c r="G50" s="71"/>
      <c r="H50" s="74"/>
      <c r="I50" s="75"/>
      <c r="J50" s="76"/>
      <c r="K50" s="72"/>
      <c r="L50" s="34"/>
      <c r="M50" s="36"/>
      <c r="N50" s="41"/>
      <c r="O50" s="46"/>
      <c r="P50" s="34"/>
      <c r="Q50" s="33"/>
      <c r="R50" s="35"/>
      <c r="S50">
        <f t="shared" si="3"/>
        <v>0</v>
      </c>
      <c r="T50">
        <f t="shared" si="4"/>
        <v>0</v>
      </c>
      <c r="U50">
        <f t="shared" si="5"/>
        <v>0</v>
      </c>
      <c r="V50">
        <f t="shared" si="6"/>
        <v>0</v>
      </c>
      <c r="W50">
        <f t="shared" si="7"/>
        <v>0</v>
      </c>
      <c r="X50">
        <f t="shared" si="8"/>
        <v>0</v>
      </c>
      <c r="AD50" t="s">
        <v>130</v>
      </c>
      <c r="AE50" t="s">
        <v>131</v>
      </c>
      <c r="AI50" s="54"/>
      <c r="AJ50" s="54"/>
    </row>
    <row r="51" spans="1:36" ht="17.25" x14ac:dyDescent="0.3">
      <c r="A51" s="14" t="str">
        <f t="shared" si="1"/>
        <v xml:space="preserve"> </v>
      </c>
      <c r="B51" s="88" t="str">
        <f t="shared" si="9"/>
        <v xml:space="preserve"> </v>
      </c>
      <c r="C51" s="17">
        <v>33</v>
      </c>
      <c r="D51" s="53" t="str">
        <f t="shared" si="2"/>
        <v xml:space="preserve"> </v>
      </c>
      <c r="E51" s="80"/>
      <c r="F51" s="32"/>
      <c r="G51" s="71"/>
      <c r="H51" s="74"/>
      <c r="I51" s="75"/>
      <c r="J51" s="76"/>
      <c r="K51" s="72"/>
      <c r="L51" s="34"/>
      <c r="M51" s="36"/>
      <c r="N51" s="41"/>
      <c r="O51" s="46"/>
      <c r="P51" s="34"/>
      <c r="Q51" s="33"/>
      <c r="R51" s="35"/>
      <c r="S51">
        <f t="shared" si="3"/>
        <v>0</v>
      </c>
      <c r="T51">
        <f t="shared" si="4"/>
        <v>0</v>
      </c>
      <c r="U51">
        <f t="shared" si="5"/>
        <v>0</v>
      </c>
      <c r="V51">
        <f t="shared" si="6"/>
        <v>0</v>
      </c>
      <c r="W51">
        <f t="shared" si="7"/>
        <v>0</v>
      </c>
      <c r="X51">
        <f t="shared" si="8"/>
        <v>0</v>
      </c>
      <c r="AD51" t="s">
        <v>132</v>
      </c>
      <c r="AE51">
        <v>38151</v>
      </c>
      <c r="AI51" s="54"/>
      <c r="AJ51" s="54"/>
    </row>
    <row r="52" spans="1:36" ht="17.25" x14ac:dyDescent="0.3">
      <c r="A52" s="14" t="str">
        <f t="shared" si="1"/>
        <v xml:space="preserve"> </v>
      </c>
      <c r="B52" s="88" t="str">
        <f t="shared" si="9"/>
        <v xml:space="preserve"> </v>
      </c>
      <c r="C52" s="17">
        <v>34</v>
      </c>
      <c r="D52" s="53" t="str">
        <f t="shared" si="2"/>
        <v xml:space="preserve"> </v>
      </c>
      <c r="E52" s="80"/>
      <c r="F52" s="32"/>
      <c r="G52" s="71"/>
      <c r="H52" s="74"/>
      <c r="I52" s="75"/>
      <c r="J52" s="76"/>
      <c r="K52" s="72"/>
      <c r="L52" s="34"/>
      <c r="M52" s="36"/>
      <c r="N52" s="41"/>
      <c r="O52" s="46"/>
      <c r="P52" s="34"/>
      <c r="Q52" s="33"/>
      <c r="R52" s="35"/>
      <c r="S52">
        <f t="shared" si="3"/>
        <v>0</v>
      </c>
      <c r="T52">
        <f t="shared" si="4"/>
        <v>0</v>
      </c>
      <c r="U52">
        <f t="shared" si="5"/>
        <v>0</v>
      </c>
      <c r="V52">
        <f t="shared" si="6"/>
        <v>0</v>
      </c>
      <c r="W52">
        <f t="shared" si="7"/>
        <v>0</v>
      </c>
      <c r="X52">
        <f t="shared" si="8"/>
        <v>0</v>
      </c>
      <c r="AD52" t="s">
        <v>133</v>
      </c>
      <c r="AE52" t="s">
        <v>134</v>
      </c>
      <c r="AI52" s="54"/>
      <c r="AJ52" s="54"/>
    </row>
    <row r="53" spans="1:36" ht="17.25" x14ac:dyDescent="0.3">
      <c r="A53" s="14" t="str">
        <f t="shared" si="1"/>
        <v xml:space="preserve"> </v>
      </c>
      <c r="B53" s="88" t="str">
        <f t="shared" si="9"/>
        <v xml:space="preserve"> </v>
      </c>
      <c r="C53" s="17">
        <v>35</v>
      </c>
      <c r="D53" s="53" t="str">
        <f t="shared" si="2"/>
        <v xml:space="preserve"> </v>
      </c>
      <c r="E53" s="80"/>
      <c r="F53" s="32"/>
      <c r="G53" s="71"/>
      <c r="H53" s="74"/>
      <c r="I53" s="75"/>
      <c r="J53" s="76"/>
      <c r="K53" s="72"/>
      <c r="L53" s="34"/>
      <c r="M53" s="36"/>
      <c r="N53" s="41"/>
      <c r="O53" s="46"/>
      <c r="P53" s="34"/>
      <c r="Q53" s="33"/>
      <c r="R53" s="35"/>
      <c r="S53">
        <f t="shared" si="3"/>
        <v>0</v>
      </c>
      <c r="T53">
        <f t="shared" si="4"/>
        <v>0</v>
      </c>
      <c r="U53">
        <f t="shared" si="5"/>
        <v>0</v>
      </c>
      <c r="V53">
        <f t="shared" si="6"/>
        <v>0</v>
      </c>
      <c r="W53">
        <f t="shared" si="7"/>
        <v>0</v>
      </c>
      <c r="X53">
        <f t="shared" si="8"/>
        <v>0</v>
      </c>
      <c r="AD53" t="s">
        <v>135</v>
      </c>
      <c r="AE53" t="s">
        <v>136</v>
      </c>
      <c r="AI53" s="54"/>
      <c r="AJ53" s="54"/>
    </row>
    <row r="54" spans="1:36" ht="17.25" x14ac:dyDescent="0.3">
      <c r="A54" s="14" t="str">
        <f t="shared" si="1"/>
        <v xml:space="preserve"> </v>
      </c>
      <c r="B54" s="88" t="str">
        <f t="shared" si="9"/>
        <v xml:space="preserve"> </v>
      </c>
      <c r="C54" s="17">
        <v>36</v>
      </c>
      <c r="D54" s="53" t="str">
        <f t="shared" si="2"/>
        <v xml:space="preserve"> </v>
      </c>
      <c r="E54" s="80"/>
      <c r="F54" s="32"/>
      <c r="G54" s="71"/>
      <c r="H54" s="74"/>
      <c r="I54" s="75"/>
      <c r="J54" s="76"/>
      <c r="K54" s="72"/>
      <c r="L54" s="34"/>
      <c r="M54" s="36"/>
      <c r="N54" s="41"/>
      <c r="O54" s="46"/>
      <c r="P54" s="34"/>
      <c r="Q54" s="33"/>
      <c r="R54" s="35"/>
      <c r="S54">
        <f t="shared" si="3"/>
        <v>0</v>
      </c>
      <c r="T54">
        <f t="shared" si="4"/>
        <v>0</v>
      </c>
      <c r="U54">
        <f t="shared" si="5"/>
        <v>0</v>
      </c>
      <c r="V54">
        <f t="shared" si="6"/>
        <v>0</v>
      </c>
      <c r="W54">
        <f t="shared" si="7"/>
        <v>0</v>
      </c>
      <c r="X54">
        <f t="shared" si="8"/>
        <v>0</v>
      </c>
      <c r="AD54" t="s">
        <v>137</v>
      </c>
      <c r="AE54" t="s">
        <v>138</v>
      </c>
      <c r="AI54" s="54"/>
      <c r="AJ54" s="54"/>
    </row>
    <row r="55" spans="1:36" ht="17.25" x14ac:dyDescent="0.3">
      <c r="A55" s="14" t="str">
        <f t="shared" si="1"/>
        <v xml:space="preserve"> </v>
      </c>
      <c r="B55" s="88" t="str">
        <f t="shared" si="9"/>
        <v xml:space="preserve"> </v>
      </c>
      <c r="C55" s="17">
        <v>37</v>
      </c>
      <c r="D55" s="53" t="str">
        <f t="shared" si="2"/>
        <v xml:space="preserve"> </v>
      </c>
      <c r="E55" s="80"/>
      <c r="F55" s="32"/>
      <c r="G55" s="71"/>
      <c r="H55" s="74"/>
      <c r="I55" s="75"/>
      <c r="J55" s="76"/>
      <c r="K55" s="72"/>
      <c r="L55" s="34"/>
      <c r="M55" s="36"/>
      <c r="N55" s="41"/>
      <c r="O55" s="46"/>
      <c r="P55" s="34"/>
      <c r="Q55" s="33"/>
      <c r="R55" s="35"/>
      <c r="S55">
        <f t="shared" si="3"/>
        <v>0</v>
      </c>
      <c r="T55">
        <f t="shared" si="4"/>
        <v>0</v>
      </c>
      <c r="U55">
        <f t="shared" si="5"/>
        <v>0</v>
      </c>
      <c r="V55">
        <f t="shared" si="6"/>
        <v>0</v>
      </c>
      <c r="W55">
        <f t="shared" si="7"/>
        <v>0</v>
      </c>
      <c r="X55">
        <f t="shared" si="8"/>
        <v>0</v>
      </c>
      <c r="AD55" t="s">
        <v>139</v>
      </c>
      <c r="AE55">
        <v>38152</v>
      </c>
      <c r="AI55" s="54"/>
      <c r="AJ55" s="54"/>
    </row>
    <row r="56" spans="1:36" ht="17.25" x14ac:dyDescent="0.3">
      <c r="A56" s="14" t="str">
        <f t="shared" si="1"/>
        <v xml:space="preserve"> </v>
      </c>
      <c r="B56" s="88" t="str">
        <f t="shared" si="9"/>
        <v xml:space="preserve"> </v>
      </c>
      <c r="C56" s="17">
        <v>38</v>
      </c>
      <c r="D56" s="53" t="str">
        <f t="shared" si="2"/>
        <v xml:space="preserve"> </v>
      </c>
      <c r="E56" s="80"/>
      <c r="F56" s="32"/>
      <c r="G56" s="71"/>
      <c r="H56" s="74"/>
      <c r="I56" s="75"/>
      <c r="J56" s="76"/>
      <c r="K56" s="72"/>
      <c r="L56" s="34"/>
      <c r="M56" s="36"/>
      <c r="N56" s="41"/>
      <c r="O56" s="46"/>
      <c r="P56" s="34"/>
      <c r="Q56" s="33"/>
      <c r="R56" s="35"/>
      <c r="S56">
        <f t="shared" si="3"/>
        <v>0</v>
      </c>
      <c r="T56">
        <f t="shared" si="4"/>
        <v>0</v>
      </c>
      <c r="U56">
        <f t="shared" si="5"/>
        <v>0</v>
      </c>
      <c r="V56">
        <f t="shared" si="6"/>
        <v>0</v>
      </c>
      <c r="W56">
        <f t="shared" si="7"/>
        <v>0</v>
      </c>
      <c r="X56">
        <f t="shared" si="8"/>
        <v>0</v>
      </c>
      <c r="AD56" t="s">
        <v>140</v>
      </c>
      <c r="AE56">
        <v>38153</v>
      </c>
      <c r="AI56" s="54"/>
      <c r="AJ56" s="54"/>
    </row>
    <row r="57" spans="1:36" ht="17.25" x14ac:dyDescent="0.3">
      <c r="A57" s="14" t="str">
        <f t="shared" si="1"/>
        <v xml:space="preserve"> </v>
      </c>
      <c r="B57" s="88" t="str">
        <f t="shared" si="9"/>
        <v xml:space="preserve"> </v>
      </c>
      <c r="C57" s="17">
        <v>39</v>
      </c>
      <c r="D57" s="53" t="str">
        <f t="shared" si="2"/>
        <v xml:space="preserve"> </v>
      </c>
      <c r="E57" s="80"/>
      <c r="F57" s="32"/>
      <c r="G57" s="71"/>
      <c r="H57" s="74"/>
      <c r="I57" s="75"/>
      <c r="J57" s="76"/>
      <c r="K57" s="72"/>
      <c r="L57" s="34"/>
      <c r="M57" s="36"/>
      <c r="N57" s="41"/>
      <c r="O57" s="46"/>
      <c r="P57" s="34"/>
      <c r="Q57" s="33"/>
      <c r="R57" s="35"/>
      <c r="S57">
        <f t="shared" si="3"/>
        <v>0</v>
      </c>
      <c r="T57">
        <f t="shared" si="4"/>
        <v>0</v>
      </c>
      <c r="U57">
        <f t="shared" si="5"/>
        <v>0</v>
      </c>
      <c r="V57">
        <f t="shared" si="6"/>
        <v>0</v>
      </c>
      <c r="W57">
        <f t="shared" si="7"/>
        <v>0</v>
      </c>
      <c r="X57">
        <f t="shared" si="8"/>
        <v>0</v>
      </c>
      <c r="AD57" t="s">
        <v>60</v>
      </c>
      <c r="AE57">
        <v>38180</v>
      </c>
      <c r="AI57" s="54"/>
      <c r="AJ57" s="54"/>
    </row>
    <row r="58" spans="1:36" ht="17.25" x14ac:dyDescent="0.3">
      <c r="A58" s="14" t="str">
        <f t="shared" si="1"/>
        <v xml:space="preserve"> </v>
      </c>
      <c r="B58" s="88" t="str">
        <f t="shared" si="9"/>
        <v xml:space="preserve"> </v>
      </c>
      <c r="C58" s="17">
        <v>40</v>
      </c>
      <c r="D58" s="53" t="str">
        <f t="shared" si="2"/>
        <v xml:space="preserve"> </v>
      </c>
      <c r="E58" s="80"/>
      <c r="F58" s="32"/>
      <c r="G58" s="71"/>
      <c r="H58" s="74"/>
      <c r="I58" s="75"/>
      <c r="J58" s="76"/>
      <c r="K58" s="72"/>
      <c r="L58" s="34"/>
      <c r="M58" s="36"/>
      <c r="N58" s="41"/>
      <c r="O58" s="46"/>
      <c r="P58" s="34"/>
      <c r="Q58" s="33"/>
      <c r="R58" s="35"/>
      <c r="S58">
        <f t="shared" si="3"/>
        <v>0</v>
      </c>
      <c r="T58">
        <f t="shared" si="4"/>
        <v>0</v>
      </c>
      <c r="U58">
        <f t="shared" si="5"/>
        <v>0</v>
      </c>
      <c r="V58">
        <f t="shared" si="6"/>
        <v>0</v>
      </c>
      <c r="W58">
        <f t="shared" si="7"/>
        <v>0</v>
      </c>
      <c r="X58">
        <f t="shared" si="8"/>
        <v>0</v>
      </c>
      <c r="AD58" t="s">
        <v>141</v>
      </c>
      <c r="AE58" t="s">
        <v>142</v>
      </c>
      <c r="AI58" s="54"/>
      <c r="AJ58" s="54"/>
    </row>
    <row r="59" spans="1:36" ht="17.25" x14ac:dyDescent="0.3">
      <c r="A59" s="14" t="str">
        <f t="shared" si="1"/>
        <v xml:space="preserve"> </v>
      </c>
      <c r="B59" s="88" t="str">
        <f t="shared" si="9"/>
        <v xml:space="preserve"> </v>
      </c>
      <c r="C59" s="17">
        <v>41</v>
      </c>
      <c r="D59" s="53" t="str">
        <f t="shared" si="2"/>
        <v xml:space="preserve"> </v>
      </c>
      <c r="E59" s="80"/>
      <c r="F59" s="32"/>
      <c r="G59" s="71"/>
      <c r="H59" s="74"/>
      <c r="I59" s="75"/>
      <c r="J59" s="76"/>
      <c r="K59" s="72"/>
      <c r="L59" s="34"/>
      <c r="M59" s="36"/>
      <c r="N59" s="41"/>
      <c r="O59" s="46"/>
      <c r="P59" s="34"/>
      <c r="Q59" s="33"/>
      <c r="R59" s="35"/>
      <c r="S59">
        <f t="shared" si="3"/>
        <v>0</v>
      </c>
      <c r="T59">
        <f t="shared" si="4"/>
        <v>0</v>
      </c>
      <c r="U59">
        <f t="shared" si="5"/>
        <v>0</v>
      </c>
      <c r="V59">
        <f t="shared" si="6"/>
        <v>0</v>
      </c>
      <c r="W59">
        <f t="shared" si="7"/>
        <v>0</v>
      </c>
      <c r="X59">
        <f t="shared" si="8"/>
        <v>0</v>
      </c>
      <c r="AD59" t="s">
        <v>143</v>
      </c>
      <c r="AE59">
        <v>38228</v>
      </c>
      <c r="AI59" s="54"/>
      <c r="AJ59" s="54"/>
    </row>
    <row r="60" spans="1:36" ht="17.25" x14ac:dyDescent="0.3">
      <c r="A60" s="14" t="str">
        <f t="shared" si="1"/>
        <v xml:space="preserve"> </v>
      </c>
      <c r="B60" s="88" t="str">
        <f t="shared" si="9"/>
        <v xml:space="preserve"> </v>
      </c>
      <c r="C60" s="17">
        <v>42</v>
      </c>
      <c r="D60" s="53" t="str">
        <f t="shared" si="2"/>
        <v xml:space="preserve"> </v>
      </c>
      <c r="E60" s="80"/>
      <c r="F60" s="32"/>
      <c r="G60" s="71"/>
      <c r="H60" s="74"/>
      <c r="I60" s="75"/>
      <c r="J60" s="76"/>
      <c r="K60" s="72"/>
      <c r="L60" s="34"/>
      <c r="M60" s="36"/>
      <c r="N60" s="41"/>
      <c r="O60" s="46"/>
      <c r="P60" s="34"/>
      <c r="Q60" s="33"/>
      <c r="R60" s="35"/>
      <c r="S60">
        <f t="shared" si="3"/>
        <v>0</v>
      </c>
      <c r="T60">
        <f t="shared" si="4"/>
        <v>0</v>
      </c>
      <c r="U60">
        <f t="shared" si="5"/>
        <v>0</v>
      </c>
      <c r="V60">
        <f t="shared" si="6"/>
        <v>0</v>
      </c>
      <c r="W60">
        <f t="shared" si="7"/>
        <v>0</v>
      </c>
      <c r="X60">
        <f t="shared" si="8"/>
        <v>0</v>
      </c>
      <c r="AD60" t="s">
        <v>144</v>
      </c>
      <c r="AE60">
        <v>38230</v>
      </c>
      <c r="AI60" s="54"/>
      <c r="AJ60" s="54"/>
    </row>
    <row r="61" spans="1:36" ht="17.25" x14ac:dyDescent="0.3">
      <c r="A61" s="14" t="str">
        <f t="shared" si="1"/>
        <v xml:space="preserve"> </v>
      </c>
      <c r="B61" s="88" t="str">
        <f t="shared" si="9"/>
        <v xml:space="preserve"> </v>
      </c>
      <c r="C61" s="17">
        <v>43</v>
      </c>
      <c r="D61" s="53" t="str">
        <f t="shared" si="2"/>
        <v xml:space="preserve"> </v>
      </c>
      <c r="E61" s="80"/>
      <c r="F61" s="32"/>
      <c r="G61" s="71"/>
      <c r="H61" s="74"/>
      <c r="I61" s="75"/>
      <c r="J61" s="76"/>
      <c r="K61" s="72"/>
      <c r="L61" s="34"/>
      <c r="M61" s="36"/>
      <c r="N61" s="41"/>
      <c r="O61" s="46"/>
      <c r="P61" s="34"/>
      <c r="Q61" s="33"/>
      <c r="R61" s="35"/>
      <c r="S61">
        <f t="shared" si="3"/>
        <v>0</v>
      </c>
      <c r="T61">
        <f t="shared" si="4"/>
        <v>0</v>
      </c>
      <c r="U61">
        <f t="shared" si="5"/>
        <v>0</v>
      </c>
      <c r="V61">
        <f t="shared" si="6"/>
        <v>0</v>
      </c>
      <c r="W61">
        <f t="shared" si="7"/>
        <v>0</v>
      </c>
      <c r="X61">
        <f t="shared" si="8"/>
        <v>0</v>
      </c>
      <c r="AD61" t="s">
        <v>145</v>
      </c>
      <c r="AE61" t="s">
        <v>146</v>
      </c>
      <c r="AI61" s="54"/>
      <c r="AJ61" s="54"/>
    </row>
    <row r="62" spans="1:36" ht="17.25" x14ac:dyDescent="0.3">
      <c r="A62" s="14" t="str">
        <f t="shared" si="1"/>
        <v xml:space="preserve"> </v>
      </c>
      <c r="B62" s="88" t="str">
        <f t="shared" si="9"/>
        <v xml:space="preserve"> </v>
      </c>
      <c r="C62" s="17">
        <v>44</v>
      </c>
      <c r="D62" s="53" t="str">
        <f t="shared" si="2"/>
        <v xml:space="preserve"> </v>
      </c>
      <c r="E62" s="80"/>
      <c r="F62" s="32"/>
      <c r="G62" s="71"/>
      <c r="H62" s="74"/>
      <c r="I62" s="75"/>
      <c r="J62" s="76"/>
      <c r="K62" s="72"/>
      <c r="L62" s="34"/>
      <c r="M62" s="36"/>
      <c r="N62" s="41"/>
      <c r="O62" s="46"/>
      <c r="P62" s="34"/>
      <c r="Q62" s="33"/>
      <c r="R62" s="35"/>
      <c r="S62">
        <f t="shared" si="3"/>
        <v>0</v>
      </c>
      <c r="T62">
        <f t="shared" si="4"/>
        <v>0</v>
      </c>
      <c r="U62">
        <f t="shared" si="5"/>
        <v>0</v>
      </c>
      <c r="V62">
        <f t="shared" si="6"/>
        <v>0</v>
      </c>
      <c r="W62">
        <f t="shared" si="7"/>
        <v>0</v>
      </c>
      <c r="X62">
        <f t="shared" si="8"/>
        <v>0</v>
      </c>
      <c r="AD62" t="s">
        <v>147</v>
      </c>
      <c r="AE62" t="s">
        <v>148</v>
      </c>
      <c r="AI62" s="54"/>
      <c r="AJ62" s="54"/>
    </row>
    <row r="63" spans="1:36" ht="17.25" x14ac:dyDescent="0.3">
      <c r="A63" s="14" t="str">
        <f t="shared" si="1"/>
        <v xml:space="preserve"> </v>
      </c>
      <c r="B63" s="88" t="str">
        <f t="shared" si="9"/>
        <v xml:space="preserve"> </v>
      </c>
      <c r="C63" s="17">
        <v>45</v>
      </c>
      <c r="D63" s="53" t="str">
        <f t="shared" si="2"/>
        <v xml:space="preserve"> </v>
      </c>
      <c r="E63" s="80"/>
      <c r="F63" s="32"/>
      <c r="G63" s="71"/>
      <c r="H63" s="74"/>
      <c r="I63" s="75"/>
      <c r="J63" s="76"/>
      <c r="K63" s="72"/>
      <c r="L63" s="34"/>
      <c r="M63" s="36"/>
      <c r="N63" s="41"/>
      <c r="O63" s="46"/>
      <c r="P63" s="34"/>
      <c r="Q63" s="33"/>
      <c r="R63" s="35"/>
      <c r="S63">
        <f t="shared" si="3"/>
        <v>0</v>
      </c>
      <c r="T63">
        <f t="shared" si="4"/>
        <v>0</v>
      </c>
      <c r="U63">
        <f t="shared" si="5"/>
        <v>0</v>
      </c>
      <c r="V63">
        <f t="shared" si="6"/>
        <v>0</v>
      </c>
      <c r="W63">
        <f t="shared" si="7"/>
        <v>0</v>
      </c>
      <c r="X63">
        <f t="shared" si="8"/>
        <v>0</v>
      </c>
      <c r="AD63" t="s">
        <v>149</v>
      </c>
      <c r="AE63">
        <v>38231</v>
      </c>
      <c r="AI63" s="54"/>
      <c r="AJ63" s="54"/>
    </row>
    <row r="64" spans="1:36" ht="17.25" x14ac:dyDescent="0.3">
      <c r="A64" s="14" t="str">
        <f t="shared" si="1"/>
        <v xml:space="preserve"> </v>
      </c>
      <c r="B64" s="88" t="str">
        <f t="shared" si="9"/>
        <v xml:space="preserve"> </v>
      </c>
      <c r="C64" s="17">
        <v>46</v>
      </c>
      <c r="D64" s="53" t="str">
        <f t="shared" si="2"/>
        <v xml:space="preserve"> </v>
      </c>
      <c r="E64" s="80"/>
      <c r="F64" s="32"/>
      <c r="G64" s="71"/>
      <c r="H64" s="74"/>
      <c r="I64" s="75"/>
      <c r="J64" s="76"/>
      <c r="K64" s="72"/>
      <c r="L64" s="34"/>
      <c r="M64" s="36"/>
      <c r="N64" s="41"/>
      <c r="O64" s="46"/>
      <c r="P64" s="34"/>
      <c r="Q64" s="33"/>
      <c r="R64" s="35"/>
      <c r="S64">
        <f t="shared" si="3"/>
        <v>0</v>
      </c>
      <c r="T64">
        <f t="shared" si="4"/>
        <v>0</v>
      </c>
      <c r="U64">
        <f t="shared" si="5"/>
        <v>0</v>
      </c>
      <c r="V64">
        <f t="shared" si="6"/>
        <v>0</v>
      </c>
      <c r="W64">
        <f t="shared" si="7"/>
        <v>0</v>
      </c>
      <c r="X64">
        <f t="shared" si="8"/>
        <v>0</v>
      </c>
      <c r="AD64" t="s">
        <v>150</v>
      </c>
      <c r="AE64">
        <v>38232</v>
      </c>
      <c r="AI64" s="54"/>
      <c r="AJ64" s="54"/>
    </row>
    <row r="65" spans="1:36" ht="17.25" x14ac:dyDescent="0.3">
      <c r="A65" s="14" t="str">
        <f t="shared" si="1"/>
        <v xml:space="preserve"> </v>
      </c>
      <c r="B65" s="88" t="str">
        <f t="shared" si="9"/>
        <v xml:space="preserve"> </v>
      </c>
      <c r="C65" s="17">
        <v>47</v>
      </c>
      <c r="D65" s="53" t="str">
        <f t="shared" si="2"/>
        <v xml:space="preserve"> </v>
      </c>
      <c r="E65" s="80"/>
      <c r="F65" s="32"/>
      <c r="G65" s="71"/>
      <c r="H65" s="74"/>
      <c r="I65" s="75"/>
      <c r="J65" s="76"/>
      <c r="K65" s="72"/>
      <c r="L65" s="34"/>
      <c r="M65" s="36"/>
      <c r="N65" s="41"/>
      <c r="O65" s="46"/>
      <c r="P65" s="34"/>
      <c r="Q65" s="33"/>
      <c r="R65" s="35"/>
      <c r="S65">
        <f t="shared" si="3"/>
        <v>0</v>
      </c>
      <c r="T65">
        <f t="shared" si="4"/>
        <v>0</v>
      </c>
      <c r="U65">
        <f t="shared" si="5"/>
        <v>0</v>
      </c>
      <c r="V65">
        <f t="shared" si="6"/>
        <v>0</v>
      </c>
      <c r="W65">
        <f t="shared" si="7"/>
        <v>0</v>
      </c>
      <c r="X65">
        <f t="shared" si="8"/>
        <v>0</v>
      </c>
      <c r="AD65" t="s">
        <v>151</v>
      </c>
      <c r="AE65">
        <v>38233</v>
      </c>
      <c r="AI65" s="54"/>
      <c r="AJ65" s="54"/>
    </row>
    <row r="66" spans="1:36" ht="17.25" x14ac:dyDescent="0.3">
      <c r="A66" s="14" t="str">
        <f t="shared" si="1"/>
        <v xml:space="preserve"> </v>
      </c>
      <c r="B66" s="88" t="str">
        <f t="shared" si="9"/>
        <v xml:space="preserve"> </v>
      </c>
      <c r="C66" s="17">
        <v>48</v>
      </c>
      <c r="D66" s="53" t="str">
        <f t="shared" si="2"/>
        <v xml:space="preserve"> </v>
      </c>
      <c r="E66" s="80"/>
      <c r="F66" s="32"/>
      <c r="G66" s="71"/>
      <c r="H66" s="74"/>
      <c r="I66" s="75"/>
      <c r="J66" s="76"/>
      <c r="K66" s="72"/>
      <c r="L66" s="34"/>
      <c r="M66" s="36"/>
      <c r="N66" s="41"/>
      <c r="O66" s="46"/>
      <c r="P66" s="34"/>
      <c r="Q66" s="33"/>
      <c r="R66" s="35"/>
      <c r="S66">
        <f t="shared" si="3"/>
        <v>0</v>
      </c>
      <c r="T66">
        <f t="shared" si="4"/>
        <v>0</v>
      </c>
      <c r="U66">
        <f t="shared" si="5"/>
        <v>0</v>
      </c>
      <c r="V66">
        <f t="shared" si="6"/>
        <v>0</v>
      </c>
      <c r="W66">
        <f t="shared" si="7"/>
        <v>0</v>
      </c>
      <c r="X66">
        <f t="shared" si="8"/>
        <v>0</v>
      </c>
      <c r="AD66" t="s">
        <v>152</v>
      </c>
      <c r="AE66">
        <v>38234</v>
      </c>
      <c r="AI66" s="54"/>
      <c r="AJ66" s="54"/>
    </row>
    <row r="67" spans="1:36" ht="17.25" x14ac:dyDescent="0.3">
      <c r="A67" s="14" t="str">
        <f t="shared" si="1"/>
        <v xml:space="preserve"> </v>
      </c>
      <c r="B67" s="88" t="str">
        <f t="shared" si="9"/>
        <v xml:space="preserve"> </v>
      </c>
      <c r="C67" s="17">
        <v>49</v>
      </c>
      <c r="D67" s="53" t="str">
        <f t="shared" si="2"/>
        <v xml:space="preserve"> </v>
      </c>
      <c r="E67" s="80"/>
      <c r="F67" s="32"/>
      <c r="G67" s="71"/>
      <c r="H67" s="74"/>
      <c r="I67" s="75"/>
      <c r="J67" s="76"/>
      <c r="K67" s="72"/>
      <c r="L67" s="34"/>
      <c r="M67" s="36"/>
      <c r="N67" s="41"/>
      <c r="O67" s="46"/>
      <c r="P67" s="34"/>
      <c r="Q67" s="33"/>
      <c r="R67" s="35"/>
      <c r="S67">
        <f t="shared" si="3"/>
        <v>0</v>
      </c>
      <c r="T67">
        <f t="shared" si="4"/>
        <v>0</v>
      </c>
      <c r="U67">
        <f t="shared" si="5"/>
        <v>0</v>
      </c>
      <c r="V67">
        <f t="shared" si="6"/>
        <v>0</v>
      </c>
      <c r="W67">
        <f t="shared" si="7"/>
        <v>0</v>
      </c>
      <c r="X67">
        <f t="shared" si="8"/>
        <v>0</v>
      </c>
      <c r="AD67" t="s">
        <v>153</v>
      </c>
      <c r="AE67">
        <v>38235</v>
      </c>
      <c r="AI67" s="54"/>
      <c r="AJ67" s="54"/>
    </row>
    <row r="68" spans="1:36" ht="17.25" x14ac:dyDescent="0.3">
      <c r="A68" s="14" t="str">
        <f t="shared" si="1"/>
        <v xml:space="preserve"> </v>
      </c>
      <c r="B68" s="88" t="str">
        <f t="shared" si="9"/>
        <v xml:space="preserve"> </v>
      </c>
      <c r="C68" s="17">
        <v>50</v>
      </c>
      <c r="D68" s="53" t="str">
        <f t="shared" si="2"/>
        <v xml:space="preserve"> </v>
      </c>
      <c r="E68" s="80"/>
      <c r="F68" s="32"/>
      <c r="G68" s="71"/>
      <c r="H68" s="74"/>
      <c r="I68" s="75"/>
      <c r="J68" s="76"/>
      <c r="K68" s="72"/>
      <c r="L68" s="34"/>
      <c r="M68" s="36"/>
      <c r="N68" s="41"/>
      <c r="O68" s="46"/>
      <c r="P68" s="34"/>
      <c r="Q68" s="33"/>
      <c r="R68" s="35"/>
      <c r="S68">
        <f t="shared" si="3"/>
        <v>0</v>
      </c>
      <c r="T68">
        <f t="shared" si="4"/>
        <v>0</v>
      </c>
      <c r="U68">
        <f t="shared" si="5"/>
        <v>0</v>
      </c>
      <c r="V68">
        <f t="shared" si="6"/>
        <v>0</v>
      </c>
      <c r="W68">
        <f t="shared" si="7"/>
        <v>0</v>
      </c>
      <c r="X68">
        <f t="shared" si="8"/>
        <v>0</v>
      </c>
      <c r="AD68" t="s">
        <v>154</v>
      </c>
      <c r="AE68">
        <v>38236</v>
      </c>
      <c r="AI68" s="54"/>
      <c r="AJ68" s="54"/>
    </row>
    <row r="69" spans="1:36" ht="17.25" x14ac:dyDescent="0.3">
      <c r="A69" s="14" t="str">
        <f t="shared" si="1"/>
        <v xml:space="preserve"> </v>
      </c>
      <c r="B69" s="88" t="str">
        <f t="shared" si="9"/>
        <v xml:space="preserve"> </v>
      </c>
      <c r="C69" s="17">
        <v>51</v>
      </c>
      <c r="D69" s="53" t="str">
        <f t="shared" si="2"/>
        <v xml:space="preserve"> </v>
      </c>
      <c r="E69" s="80"/>
      <c r="F69" s="32"/>
      <c r="G69" s="71"/>
      <c r="H69" s="74"/>
      <c r="I69" s="75"/>
      <c r="J69" s="76"/>
      <c r="K69" s="72"/>
      <c r="L69" s="34"/>
      <c r="M69" s="36"/>
      <c r="N69" s="41"/>
      <c r="O69" s="46"/>
      <c r="P69" s="34"/>
      <c r="Q69" s="33"/>
      <c r="R69" s="35"/>
      <c r="S69">
        <f t="shared" si="3"/>
        <v>0</v>
      </c>
      <c r="T69">
        <f t="shared" si="4"/>
        <v>0</v>
      </c>
      <c r="U69">
        <f t="shared" si="5"/>
        <v>0</v>
      </c>
      <c r="V69">
        <f t="shared" si="6"/>
        <v>0</v>
      </c>
      <c r="W69">
        <f t="shared" si="7"/>
        <v>0</v>
      </c>
      <c r="X69">
        <f t="shared" si="8"/>
        <v>0</v>
      </c>
      <c r="AD69" t="s">
        <v>155</v>
      </c>
      <c r="AE69">
        <v>405</v>
      </c>
      <c r="AI69" s="54"/>
      <c r="AJ69" s="54"/>
    </row>
    <row r="70" spans="1:36" ht="17.25" x14ac:dyDescent="0.3">
      <c r="A70" s="14" t="str">
        <f t="shared" si="1"/>
        <v xml:space="preserve"> </v>
      </c>
      <c r="B70" s="88" t="str">
        <f t="shared" si="9"/>
        <v xml:space="preserve"> </v>
      </c>
      <c r="C70" s="17">
        <v>52</v>
      </c>
      <c r="D70" s="53" t="str">
        <f t="shared" si="2"/>
        <v xml:space="preserve"> </v>
      </c>
      <c r="E70" s="80"/>
      <c r="F70" s="32"/>
      <c r="G70" s="71"/>
      <c r="H70" s="74"/>
      <c r="I70" s="75"/>
      <c r="J70" s="76"/>
      <c r="K70" s="72"/>
      <c r="L70" s="34"/>
      <c r="M70" s="36"/>
      <c r="N70" s="41"/>
      <c r="O70" s="46"/>
      <c r="P70" s="34"/>
      <c r="Q70" s="33"/>
      <c r="R70" s="35"/>
      <c r="S70">
        <f t="shared" si="3"/>
        <v>0</v>
      </c>
      <c r="T70">
        <f t="shared" si="4"/>
        <v>0</v>
      </c>
      <c r="U70">
        <f t="shared" si="5"/>
        <v>0</v>
      </c>
      <c r="V70">
        <f t="shared" si="6"/>
        <v>0</v>
      </c>
      <c r="W70">
        <f t="shared" si="7"/>
        <v>0</v>
      </c>
      <c r="X70">
        <f t="shared" si="8"/>
        <v>0</v>
      </c>
      <c r="AD70" t="s">
        <v>156</v>
      </c>
      <c r="AE70">
        <v>412</v>
      </c>
      <c r="AI70" s="54"/>
      <c r="AJ70" s="54"/>
    </row>
    <row r="71" spans="1:36" ht="17.25" x14ac:dyDescent="0.3">
      <c r="A71" s="14" t="str">
        <f t="shared" si="1"/>
        <v xml:space="preserve"> </v>
      </c>
      <c r="B71" s="88" t="str">
        <f t="shared" si="9"/>
        <v xml:space="preserve"> </v>
      </c>
      <c r="C71" s="17">
        <v>53</v>
      </c>
      <c r="D71" s="53" t="str">
        <f t="shared" si="2"/>
        <v xml:space="preserve"> </v>
      </c>
      <c r="E71" s="80"/>
      <c r="F71" s="32"/>
      <c r="G71" s="71"/>
      <c r="H71" s="74"/>
      <c r="I71" s="75"/>
      <c r="J71" s="76"/>
      <c r="K71" s="72"/>
      <c r="L71" s="34"/>
      <c r="M71" s="36"/>
      <c r="N71" s="41"/>
      <c r="O71" s="46"/>
      <c r="P71" s="34"/>
      <c r="Q71" s="33"/>
      <c r="R71" s="35"/>
      <c r="S71">
        <f t="shared" si="3"/>
        <v>0</v>
      </c>
      <c r="T71">
        <f t="shared" si="4"/>
        <v>0</v>
      </c>
      <c r="U71">
        <f t="shared" si="5"/>
        <v>0</v>
      </c>
      <c r="V71">
        <f t="shared" si="6"/>
        <v>0</v>
      </c>
      <c r="W71">
        <f t="shared" si="7"/>
        <v>0</v>
      </c>
      <c r="X71">
        <f t="shared" si="8"/>
        <v>0</v>
      </c>
      <c r="AD71" t="s">
        <v>157</v>
      </c>
      <c r="AE71" t="s">
        <v>78</v>
      </c>
      <c r="AI71" s="54"/>
      <c r="AJ71" s="54"/>
    </row>
    <row r="72" spans="1:36" ht="17.25" x14ac:dyDescent="0.3">
      <c r="A72" s="14" t="str">
        <f t="shared" si="1"/>
        <v xml:space="preserve"> </v>
      </c>
      <c r="B72" s="88" t="str">
        <f t="shared" si="9"/>
        <v xml:space="preserve"> </v>
      </c>
      <c r="C72" s="17">
        <v>54</v>
      </c>
      <c r="D72" s="53" t="str">
        <f t="shared" si="2"/>
        <v xml:space="preserve"> </v>
      </c>
      <c r="E72" s="80"/>
      <c r="F72" s="32"/>
      <c r="G72" s="71"/>
      <c r="H72" s="74"/>
      <c r="I72" s="75"/>
      <c r="J72" s="76"/>
      <c r="K72" s="72"/>
      <c r="L72" s="34"/>
      <c r="M72" s="36"/>
      <c r="N72" s="41"/>
      <c r="O72" s="46"/>
      <c r="P72" s="34"/>
      <c r="Q72" s="33"/>
      <c r="R72" s="35"/>
      <c r="S72">
        <f t="shared" si="3"/>
        <v>0</v>
      </c>
      <c r="T72">
        <f t="shared" si="4"/>
        <v>0</v>
      </c>
      <c r="U72">
        <f t="shared" si="5"/>
        <v>0</v>
      </c>
      <c r="V72">
        <f t="shared" si="6"/>
        <v>0</v>
      </c>
      <c r="W72">
        <f t="shared" si="7"/>
        <v>0</v>
      </c>
      <c r="X72">
        <f t="shared" si="8"/>
        <v>0</v>
      </c>
      <c r="AD72" t="s">
        <v>158</v>
      </c>
      <c r="AE72" t="s">
        <v>79</v>
      </c>
      <c r="AI72" s="54"/>
      <c r="AJ72" s="54"/>
    </row>
    <row r="73" spans="1:36" ht="17.25" x14ac:dyDescent="0.3">
      <c r="A73" s="14" t="str">
        <f t="shared" si="1"/>
        <v xml:space="preserve"> </v>
      </c>
      <c r="B73" s="88" t="str">
        <f t="shared" si="9"/>
        <v xml:space="preserve"> </v>
      </c>
      <c r="C73" s="17">
        <v>55</v>
      </c>
      <c r="D73" s="53" t="str">
        <f t="shared" si="2"/>
        <v xml:space="preserve"> </v>
      </c>
      <c r="E73" s="80"/>
      <c r="F73" s="32"/>
      <c r="G73" s="71"/>
      <c r="H73" s="74"/>
      <c r="I73" s="75"/>
      <c r="J73" s="76"/>
      <c r="K73" s="72"/>
      <c r="L73" s="34"/>
      <c r="M73" s="36"/>
      <c r="N73" s="41"/>
      <c r="O73" s="46"/>
      <c r="P73" s="34"/>
      <c r="Q73" s="33"/>
      <c r="R73" s="35"/>
      <c r="S73">
        <f t="shared" si="3"/>
        <v>0</v>
      </c>
      <c r="T73">
        <f t="shared" si="4"/>
        <v>0</v>
      </c>
      <c r="U73">
        <f t="shared" si="5"/>
        <v>0</v>
      </c>
      <c r="V73">
        <f t="shared" si="6"/>
        <v>0</v>
      </c>
      <c r="W73">
        <f t="shared" si="7"/>
        <v>0</v>
      </c>
      <c r="X73">
        <f t="shared" si="8"/>
        <v>0</v>
      </c>
      <c r="AD73" t="s">
        <v>159</v>
      </c>
      <c r="AE73" t="s">
        <v>160</v>
      </c>
      <c r="AI73" s="54"/>
      <c r="AJ73" s="54"/>
    </row>
    <row r="74" spans="1:36" ht="17.25" x14ac:dyDescent="0.3">
      <c r="A74" s="14" t="str">
        <f t="shared" si="1"/>
        <v xml:space="preserve"> </v>
      </c>
      <c r="B74" s="88" t="str">
        <f t="shared" si="9"/>
        <v xml:space="preserve"> </v>
      </c>
      <c r="C74" s="17">
        <v>56</v>
      </c>
      <c r="D74" s="53" t="str">
        <f t="shared" si="2"/>
        <v xml:space="preserve"> </v>
      </c>
      <c r="E74" s="80"/>
      <c r="F74" s="32"/>
      <c r="G74" s="71"/>
      <c r="H74" s="74"/>
      <c r="I74" s="75"/>
      <c r="J74" s="76"/>
      <c r="K74" s="72"/>
      <c r="L74" s="34"/>
      <c r="M74" s="36"/>
      <c r="N74" s="41"/>
      <c r="O74" s="46"/>
      <c r="P74" s="34"/>
      <c r="Q74" s="33"/>
      <c r="R74" s="35"/>
      <c r="S74">
        <f t="shared" si="3"/>
        <v>0</v>
      </c>
      <c r="T74">
        <f t="shared" si="4"/>
        <v>0</v>
      </c>
      <c r="U74">
        <f t="shared" si="5"/>
        <v>0</v>
      </c>
      <c r="V74">
        <f t="shared" si="6"/>
        <v>0</v>
      </c>
      <c r="W74">
        <f t="shared" si="7"/>
        <v>0</v>
      </c>
      <c r="X74">
        <f t="shared" si="8"/>
        <v>0</v>
      </c>
      <c r="AD74" t="s">
        <v>161</v>
      </c>
      <c r="AE74" t="s">
        <v>162</v>
      </c>
    </row>
    <row r="75" spans="1:36" ht="17.25" x14ac:dyDescent="0.3">
      <c r="A75" s="14" t="str">
        <f t="shared" si="1"/>
        <v xml:space="preserve"> </v>
      </c>
      <c r="B75" s="88" t="str">
        <f t="shared" si="9"/>
        <v xml:space="preserve"> </v>
      </c>
      <c r="C75" s="17">
        <v>57</v>
      </c>
      <c r="D75" s="53" t="str">
        <f t="shared" si="2"/>
        <v xml:space="preserve"> </v>
      </c>
      <c r="E75" s="80"/>
      <c r="F75" s="32"/>
      <c r="G75" s="71"/>
      <c r="H75" s="74"/>
      <c r="I75" s="75"/>
      <c r="J75" s="76"/>
      <c r="K75" s="72"/>
      <c r="L75" s="34"/>
      <c r="M75" s="36"/>
      <c r="N75" s="41"/>
      <c r="O75" s="46"/>
      <c r="P75" s="34"/>
      <c r="Q75" s="33"/>
      <c r="R75" s="35"/>
      <c r="S75">
        <f t="shared" si="3"/>
        <v>0</v>
      </c>
      <c r="T75">
        <f t="shared" si="4"/>
        <v>0</v>
      </c>
      <c r="U75">
        <f t="shared" si="5"/>
        <v>0</v>
      </c>
      <c r="V75">
        <f t="shared" si="6"/>
        <v>0</v>
      </c>
      <c r="W75">
        <f t="shared" si="7"/>
        <v>0</v>
      </c>
      <c r="X75">
        <f t="shared" si="8"/>
        <v>0</v>
      </c>
      <c r="AD75" t="s">
        <v>163</v>
      </c>
      <c r="AE75" t="s">
        <v>164</v>
      </c>
    </row>
    <row r="76" spans="1:36" ht="17.25" x14ac:dyDescent="0.3">
      <c r="A76" s="14" t="str">
        <f t="shared" si="1"/>
        <v xml:space="preserve"> </v>
      </c>
      <c r="B76" s="88" t="str">
        <f t="shared" si="9"/>
        <v xml:space="preserve"> </v>
      </c>
      <c r="C76" s="17">
        <v>58</v>
      </c>
      <c r="D76" s="53" t="str">
        <f t="shared" si="2"/>
        <v xml:space="preserve"> </v>
      </c>
      <c r="E76" s="80"/>
      <c r="F76" s="32"/>
      <c r="G76" s="71"/>
      <c r="H76" s="74"/>
      <c r="I76" s="75"/>
      <c r="J76" s="76"/>
      <c r="K76" s="72"/>
      <c r="L76" s="34"/>
      <c r="M76" s="36"/>
      <c r="N76" s="41"/>
      <c r="O76" s="46"/>
      <c r="P76" s="34"/>
      <c r="Q76" s="33"/>
      <c r="R76" s="35"/>
      <c r="S76">
        <f t="shared" si="3"/>
        <v>0</v>
      </c>
      <c r="T76">
        <f t="shared" si="4"/>
        <v>0</v>
      </c>
      <c r="U76">
        <f t="shared" si="5"/>
        <v>0</v>
      </c>
      <c r="V76">
        <f t="shared" si="6"/>
        <v>0</v>
      </c>
      <c r="W76">
        <f t="shared" si="7"/>
        <v>0</v>
      </c>
      <c r="X76">
        <f t="shared" si="8"/>
        <v>0</v>
      </c>
      <c r="AD76" t="s">
        <v>165</v>
      </c>
      <c r="AE76">
        <v>48510</v>
      </c>
    </row>
    <row r="77" spans="1:36" ht="17.25" x14ac:dyDescent="0.3">
      <c r="A77" s="14" t="str">
        <f t="shared" si="1"/>
        <v xml:space="preserve"> </v>
      </c>
      <c r="B77" s="88" t="str">
        <f t="shared" si="9"/>
        <v xml:space="preserve"> </v>
      </c>
      <c r="C77" s="17">
        <v>59</v>
      </c>
      <c r="D77" s="53" t="str">
        <f t="shared" si="2"/>
        <v xml:space="preserve"> </v>
      </c>
      <c r="E77" s="80"/>
      <c r="F77" s="32"/>
      <c r="G77" s="71"/>
      <c r="H77" s="74"/>
      <c r="I77" s="75"/>
      <c r="J77" s="76"/>
      <c r="K77" s="72"/>
      <c r="L77" s="34"/>
      <c r="M77" s="36"/>
      <c r="N77" s="41"/>
      <c r="O77" s="46"/>
      <c r="P77" s="34"/>
      <c r="Q77" s="33"/>
      <c r="R77" s="35"/>
      <c r="S77">
        <f t="shared" si="3"/>
        <v>0</v>
      </c>
      <c r="T77">
        <f t="shared" si="4"/>
        <v>0</v>
      </c>
      <c r="U77">
        <f t="shared" si="5"/>
        <v>0</v>
      </c>
      <c r="V77">
        <f t="shared" si="6"/>
        <v>0</v>
      </c>
      <c r="W77">
        <f t="shared" si="7"/>
        <v>0</v>
      </c>
      <c r="X77">
        <f t="shared" si="8"/>
        <v>0</v>
      </c>
      <c r="AD77" t="s">
        <v>166</v>
      </c>
      <c r="AE77">
        <v>48511</v>
      </c>
    </row>
    <row r="78" spans="1:36" ht="17.25" x14ac:dyDescent="0.3">
      <c r="A78" s="14" t="str">
        <f t="shared" si="1"/>
        <v xml:space="preserve"> </v>
      </c>
      <c r="B78" s="88" t="str">
        <f t="shared" si="9"/>
        <v xml:space="preserve"> </v>
      </c>
      <c r="C78" s="17">
        <v>60</v>
      </c>
      <c r="D78" s="53" t="str">
        <f t="shared" si="2"/>
        <v xml:space="preserve"> </v>
      </c>
      <c r="E78" s="80"/>
      <c r="F78" s="32"/>
      <c r="G78" s="71"/>
      <c r="H78" s="74"/>
      <c r="I78" s="75"/>
      <c r="J78" s="76"/>
      <c r="K78" s="72"/>
      <c r="L78" s="34"/>
      <c r="M78" s="36"/>
      <c r="N78" s="41"/>
      <c r="O78" s="46"/>
      <c r="P78" s="34"/>
      <c r="Q78" s="33"/>
      <c r="R78" s="35"/>
      <c r="S78">
        <f t="shared" si="3"/>
        <v>0</v>
      </c>
      <c r="T78">
        <f t="shared" si="4"/>
        <v>0</v>
      </c>
      <c r="U78">
        <f t="shared" si="5"/>
        <v>0</v>
      </c>
      <c r="V78">
        <f t="shared" si="6"/>
        <v>0</v>
      </c>
      <c r="W78">
        <f t="shared" si="7"/>
        <v>0</v>
      </c>
      <c r="X78">
        <f t="shared" si="8"/>
        <v>0</v>
      </c>
      <c r="AD78" t="s">
        <v>167</v>
      </c>
      <c r="AE78">
        <v>48512</v>
      </c>
    </row>
    <row r="79" spans="1:36" ht="17.25" x14ac:dyDescent="0.3">
      <c r="A79" s="14" t="str">
        <f t="shared" si="1"/>
        <v xml:space="preserve"> </v>
      </c>
      <c r="B79" s="88" t="str">
        <f t="shared" si="9"/>
        <v xml:space="preserve"> </v>
      </c>
      <c r="C79" s="17">
        <v>61</v>
      </c>
      <c r="D79" s="53" t="str">
        <f t="shared" si="2"/>
        <v xml:space="preserve"> </v>
      </c>
      <c r="E79" s="80"/>
      <c r="F79" s="32"/>
      <c r="G79" s="71"/>
      <c r="H79" s="74"/>
      <c r="I79" s="75"/>
      <c r="J79" s="76"/>
      <c r="K79" s="72"/>
      <c r="L79" s="34"/>
      <c r="M79" s="36"/>
      <c r="N79" s="41"/>
      <c r="O79" s="46"/>
      <c r="P79" s="34"/>
      <c r="Q79" s="33"/>
      <c r="R79" s="35"/>
      <c r="S79">
        <f t="shared" si="3"/>
        <v>0</v>
      </c>
      <c r="T79">
        <f t="shared" si="4"/>
        <v>0</v>
      </c>
      <c r="U79">
        <f t="shared" si="5"/>
        <v>0</v>
      </c>
      <c r="V79">
        <f t="shared" si="6"/>
        <v>0</v>
      </c>
      <c r="W79">
        <f t="shared" si="7"/>
        <v>0</v>
      </c>
      <c r="X79">
        <f t="shared" si="8"/>
        <v>0</v>
      </c>
      <c r="AD79" t="s">
        <v>168</v>
      </c>
      <c r="AE79">
        <v>48523</v>
      </c>
    </row>
    <row r="80" spans="1:36" ht="17.25" x14ac:dyDescent="0.3">
      <c r="A80" s="14" t="str">
        <f t="shared" si="1"/>
        <v xml:space="preserve"> </v>
      </c>
      <c r="B80" s="88" t="str">
        <f t="shared" si="9"/>
        <v xml:space="preserve"> </v>
      </c>
      <c r="C80" s="17">
        <v>62</v>
      </c>
      <c r="D80" s="53" t="str">
        <f t="shared" si="2"/>
        <v xml:space="preserve"> </v>
      </c>
      <c r="E80" s="80"/>
      <c r="F80" s="32"/>
      <c r="G80" s="71"/>
      <c r="H80" s="74"/>
      <c r="I80" s="75"/>
      <c r="J80" s="76"/>
      <c r="K80" s="72"/>
      <c r="L80" s="34"/>
      <c r="M80" s="36"/>
      <c r="N80" s="41"/>
      <c r="O80" s="46"/>
      <c r="P80" s="34"/>
      <c r="Q80" s="33"/>
      <c r="R80" s="35"/>
      <c r="S80">
        <f t="shared" si="3"/>
        <v>0</v>
      </c>
      <c r="T80">
        <f t="shared" si="4"/>
        <v>0</v>
      </c>
      <c r="U80">
        <f t="shared" si="5"/>
        <v>0</v>
      </c>
      <c r="V80">
        <f t="shared" si="6"/>
        <v>0</v>
      </c>
      <c r="W80">
        <f t="shared" si="7"/>
        <v>0</v>
      </c>
      <c r="X80">
        <f t="shared" si="8"/>
        <v>0</v>
      </c>
      <c r="AD80" t="s">
        <v>80</v>
      </c>
      <c r="AE80">
        <v>51236</v>
      </c>
    </row>
    <row r="81" spans="1:31" ht="17.25" x14ac:dyDescent="0.3">
      <c r="A81" s="14" t="str">
        <f t="shared" si="1"/>
        <v xml:space="preserve"> </v>
      </c>
      <c r="B81" s="88" t="str">
        <f t="shared" si="9"/>
        <v xml:space="preserve"> </v>
      </c>
      <c r="C81" s="17">
        <v>63</v>
      </c>
      <c r="D81" s="53" t="str">
        <f t="shared" si="2"/>
        <v xml:space="preserve"> </v>
      </c>
      <c r="E81" s="80"/>
      <c r="F81" s="32"/>
      <c r="G81" s="71"/>
      <c r="H81" s="74"/>
      <c r="I81" s="75"/>
      <c r="J81" s="76"/>
      <c r="K81" s="72"/>
      <c r="L81" s="34"/>
      <c r="M81" s="36"/>
      <c r="N81" s="41"/>
      <c r="O81" s="46"/>
      <c r="P81" s="34"/>
      <c r="Q81" s="33"/>
      <c r="R81" s="35"/>
      <c r="S81">
        <f t="shared" si="3"/>
        <v>0</v>
      </c>
      <c r="T81">
        <f t="shared" si="4"/>
        <v>0</v>
      </c>
      <c r="U81">
        <f t="shared" si="5"/>
        <v>0</v>
      </c>
      <c r="V81">
        <f t="shared" si="6"/>
        <v>0</v>
      </c>
      <c r="W81">
        <f t="shared" si="7"/>
        <v>0</v>
      </c>
      <c r="X81">
        <f t="shared" si="8"/>
        <v>0</v>
      </c>
      <c r="AD81" t="s">
        <v>169</v>
      </c>
      <c r="AE81">
        <v>52449</v>
      </c>
    </row>
    <row r="82" spans="1:31" ht="17.25" x14ac:dyDescent="0.3">
      <c r="A82" s="14" t="str">
        <f t="shared" si="1"/>
        <v xml:space="preserve"> </v>
      </c>
      <c r="B82" s="88" t="str">
        <f t="shared" si="9"/>
        <v xml:space="preserve"> </v>
      </c>
      <c r="C82" s="17">
        <v>64</v>
      </c>
      <c r="D82" s="53" t="str">
        <f t="shared" si="2"/>
        <v xml:space="preserve"> </v>
      </c>
      <c r="E82" s="80"/>
      <c r="F82" s="32"/>
      <c r="G82" s="71"/>
      <c r="H82" s="74"/>
      <c r="I82" s="75"/>
      <c r="J82" s="76"/>
      <c r="K82" s="72"/>
      <c r="L82" s="34"/>
      <c r="M82" s="36"/>
      <c r="N82" s="41"/>
      <c r="O82" s="46"/>
      <c r="P82" s="34"/>
      <c r="Q82" s="33"/>
      <c r="R82" s="35"/>
      <c r="S82">
        <f t="shared" si="3"/>
        <v>0</v>
      </c>
      <c r="T82">
        <f t="shared" si="4"/>
        <v>0</v>
      </c>
      <c r="U82">
        <f t="shared" si="5"/>
        <v>0</v>
      </c>
      <c r="V82">
        <f t="shared" si="6"/>
        <v>0</v>
      </c>
      <c r="W82">
        <f t="shared" si="7"/>
        <v>0</v>
      </c>
      <c r="X82">
        <f t="shared" si="8"/>
        <v>0</v>
      </c>
      <c r="AD82" t="s">
        <v>170</v>
      </c>
      <c r="AE82" t="s">
        <v>171</v>
      </c>
    </row>
    <row r="83" spans="1:31" ht="17.25" x14ac:dyDescent="0.3">
      <c r="A83" s="14" t="str">
        <f t="shared" si="1"/>
        <v xml:space="preserve"> </v>
      </c>
      <c r="B83" s="88" t="str">
        <f t="shared" si="9"/>
        <v xml:space="preserve"> </v>
      </c>
      <c r="C83" s="17">
        <v>65</v>
      </c>
      <c r="D83" s="53" t="str">
        <f t="shared" si="2"/>
        <v xml:space="preserve"> </v>
      </c>
      <c r="E83" s="80"/>
      <c r="F83" s="32"/>
      <c r="G83" s="71"/>
      <c r="H83" s="74"/>
      <c r="I83" s="75"/>
      <c r="J83" s="76"/>
      <c r="K83" s="72"/>
      <c r="L83" s="34"/>
      <c r="M83" s="36"/>
      <c r="N83" s="41"/>
      <c r="O83" s="46"/>
      <c r="P83" s="34"/>
      <c r="Q83" s="33"/>
      <c r="R83" s="35"/>
      <c r="S83">
        <f t="shared" si="3"/>
        <v>0</v>
      </c>
      <c r="T83">
        <f t="shared" si="4"/>
        <v>0</v>
      </c>
      <c r="U83">
        <f t="shared" si="5"/>
        <v>0</v>
      </c>
      <c r="V83">
        <f t="shared" si="6"/>
        <v>0</v>
      </c>
      <c r="W83">
        <f t="shared" si="7"/>
        <v>0</v>
      </c>
      <c r="X83">
        <f t="shared" si="8"/>
        <v>0</v>
      </c>
      <c r="AC83" s="24"/>
      <c r="AD83" t="s">
        <v>172</v>
      </c>
      <c r="AE83" t="s">
        <v>173</v>
      </c>
    </row>
    <row r="84" spans="1:31" ht="17.25" x14ac:dyDescent="0.3">
      <c r="A84" s="14" t="str">
        <f t="shared" ref="A84:A147" si="10">IF(E84&gt;0,$M$5&amp;$O$3&amp;C84," ")</f>
        <v xml:space="preserve"> </v>
      </c>
      <c r="B84" s="88" t="str">
        <f t="shared" si="9"/>
        <v xml:space="preserve"> </v>
      </c>
      <c r="C84" s="17">
        <v>66</v>
      </c>
      <c r="D84" s="53" t="str">
        <f t="shared" ref="D84:D147" si="11">IF(E84&gt;0,VLOOKUP(E84,$AD$2:$AE$127,2,FALSE)," ")</f>
        <v xml:space="preserve"> </v>
      </c>
      <c r="E84" s="80"/>
      <c r="F84" s="32"/>
      <c r="G84" s="71"/>
      <c r="H84" s="74"/>
      <c r="I84" s="75"/>
      <c r="J84" s="76"/>
      <c r="K84" s="72"/>
      <c r="L84" s="34"/>
      <c r="M84" s="36"/>
      <c r="N84" s="41"/>
      <c r="O84" s="46"/>
      <c r="P84" s="34"/>
      <c r="Q84" s="33"/>
      <c r="R84" s="35"/>
      <c r="S84">
        <f t="shared" ref="S84:S147" si="12">IF(AND(E84&gt;0,Q84="Standard shipping @ $5",K84="NSW"),11,0)</f>
        <v>0</v>
      </c>
      <c r="T84">
        <f t="shared" ref="T84:T147" si="13">IF(AND(E84&gt;0,Q84="Standard shipping @ $5",S84=0),12,0)</f>
        <v>0</v>
      </c>
      <c r="U84">
        <f t="shared" ref="U84:U147" si="14">IF(AND(E84&gt;0,Q84="Express shipping @ $17",K84="NSW"),2,0)</f>
        <v>0</v>
      </c>
      <c r="V84">
        <f t="shared" ref="V84:V147" si="15">IF(AND(E84&gt;0,Q84="Express shipping @ $17",U84=0),5,0)</f>
        <v>0</v>
      </c>
      <c r="W84">
        <f t="shared" ref="W84:W147" si="16">IF(AND(E84&gt;0,Q84=0),11,0)</f>
        <v>0</v>
      </c>
      <c r="X84">
        <f t="shared" ref="X84:X147" si="17">SUM(S84:W84)</f>
        <v>0</v>
      </c>
      <c r="AC84" s="24"/>
      <c r="AD84" t="s">
        <v>174</v>
      </c>
      <c r="AE84">
        <v>56693</v>
      </c>
    </row>
    <row r="85" spans="1:31" ht="17.25" x14ac:dyDescent="0.3">
      <c r="A85" s="14" t="str">
        <f t="shared" si="10"/>
        <v xml:space="preserve"> </v>
      </c>
      <c r="B85" s="88" t="str">
        <f t="shared" ref="B85:B148" si="18">IF(E85&gt;0,$C$19," ")</f>
        <v xml:space="preserve"> </v>
      </c>
      <c r="C85" s="17">
        <v>67</v>
      </c>
      <c r="D85" s="53" t="str">
        <f t="shared" si="11"/>
        <v xml:space="preserve"> </v>
      </c>
      <c r="E85" s="80"/>
      <c r="F85" s="32"/>
      <c r="G85" s="71"/>
      <c r="H85" s="74"/>
      <c r="I85" s="75"/>
      <c r="J85" s="76"/>
      <c r="K85" s="72"/>
      <c r="L85" s="34"/>
      <c r="M85" s="36"/>
      <c r="N85" s="41"/>
      <c r="O85" s="46"/>
      <c r="P85" s="34"/>
      <c r="Q85" s="33"/>
      <c r="R85" s="35"/>
      <c r="S85">
        <f t="shared" si="12"/>
        <v>0</v>
      </c>
      <c r="T85">
        <f t="shared" si="13"/>
        <v>0</v>
      </c>
      <c r="U85">
        <f t="shared" si="14"/>
        <v>0</v>
      </c>
      <c r="V85">
        <f t="shared" si="15"/>
        <v>0</v>
      </c>
      <c r="W85">
        <f t="shared" si="16"/>
        <v>0</v>
      </c>
      <c r="X85">
        <f t="shared" si="17"/>
        <v>0</v>
      </c>
      <c r="AC85" s="24"/>
      <c r="AD85" t="s">
        <v>175</v>
      </c>
      <c r="AE85">
        <v>56694</v>
      </c>
    </row>
    <row r="86" spans="1:31" ht="17.25" x14ac:dyDescent="0.3">
      <c r="A86" s="14" t="str">
        <f t="shared" si="10"/>
        <v xml:space="preserve"> </v>
      </c>
      <c r="B86" s="88" t="str">
        <f t="shared" si="18"/>
        <v xml:space="preserve"> </v>
      </c>
      <c r="C86" s="17">
        <v>68</v>
      </c>
      <c r="D86" s="53" t="str">
        <f t="shared" si="11"/>
        <v xml:space="preserve"> </v>
      </c>
      <c r="E86" s="80"/>
      <c r="F86" s="32"/>
      <c r="G86" s="71"/>
      <c r="H86" s="74"/>
      <c r="I86" s="75"/>
      <c r="J86" s="76"/>
      <c r="K86" s="72"/>
      <c r="L86" s="34"/>
      <c r="M86" s="36"/>
      <c r="N86" s="41"/>
      <c r="O86" s="46"/>
      <c r="P86" s="34"/>
      <c r="Q86" s="33"/>
      <c r="R86" s="35"/>
      <c r="S86">
        <f t="shared" si="12"/>
        <v>0</v>
      </c>
      <c r="T86">
        <f t="shared" si="13"/>
        <v>0</v>
      </c>
      <c r="U86">
        <f t="shared" si="14"/>
        <v>0</v>
      </c>
      <c r="V86">
        <f t="shared" si="15"/>
        <v>0</v>
      </c>
      <c r="W86">
        <f t="shared" si="16"/>
        <v>0</v>
      </c>
      <c r="X86">
        <f t="shared" si="17"/>
        <v>0</v>
      </c>
      <c r="AC86" s="24"/>
      <c r="AD86" t="s">
        <v>176</v>
      </c>
      <c r="AE86">
        <v>56696</v>
      </c>
    </row>
    <row r="87" spans="1:31" ht="17.25" x14ac:dyDescent="0.3">
      <c r="A87" s="14" t="str">
        <f t="shared" si="10"/>
        <v xml:space="preserve"> </v>
      </c>
      <c r="B87" s="88" t="str">
        <f t="shared" si="18"/>
        <v xml:space="preserve"> </v>
      </c>
      <c r="C87" s="17">
        <v>69</v>
      </c>
      <c r="D87" s="53" t="str">
        <f t="shared" si="11"/>
        <v xml:space="preserve"> </v>
      </c>
      <c r="E87" s="80"/>
      <c r="F87" s="32"/>
      <c r="G87" s="71"/>
      <c r="H87" s="74"/>
      <c r="I87" s="75"/>
      <c r="J87" s="76"/>
      <c r="K87" s="72"/>
      <c r="L87" s="34"/>
      <c r="M87" s="36"/>
      <c r="N87" s="41"/>
      <c r="O87" s="46"/>
      <c r="P87" s="34"/>
      <c r="Q87" s="33"/>
      <c r="R87" s="35"/>
      <c r="S87">
        <f t="shared" si="12"/>
        <v>0</v>
      </c>
      <c r="T87">
        <f t="shared" si="13"/>
        <v>0</v>
      </c>
      <c r="U87">
        <f t="shared" si="14"/>
        <v>0</v>
      </c>
      <c r="V87">
        <f t="shared" si="15"/>
        <v>0</v>
      </c>
      <c r="W87">
        <f t="shared" si="16"/>
        <v>0</v>
      </c>
      <c r="X87">
        <f t="shared" si="17"/>
        <v>0</v>
      </c>
      <c r="AC87" s="24"/>
      <c r="AD87" t="s">
        <v>177</v>
      </c>
      <c r="AE87">
        <v>56697</v>
      </c>
    </row>
    <row r="88" spans="1:31" ht="17.25" x14ac:dyDescent="0.3">
      <c r="A88" s="14" t="str">
        <f t="shared" si="10"/>
        <v xml:space="preserve"> </v>
      </c>
      <c r="B88" s="88" t="str">
        <f t="shared" si="18"/>
        <v xml:space="preserve"> </v>
      </c>
      <c r="C88" s="17">
        <v>70</v>
      </c>
      <c r="D88" s="53" t="str">
        <f t="shared" si="11"/>
        <v xml:space="preserve"> </v>
      </c>
      <c r="E88" s="80"/>
      <c r="F88" s="32"/>
      <c r="G88" s="71"/>
      <c r="H88" s="74"/>
      <c r="I88" s="75"/>
      <c r="J88" s="76"/>
      <c r="K88" s="72"/>
      <c r="L88" s="34"/>
      <c r="M88" s="36"/>
      <c r="N88" s="41"/>
      <c r="O88" s="46"/>
      <c r="P88" s="34"/>
      <c r="Q88" s="33"/>
      <c r="R88" s="35"/>
      <c r="S88">
        <f t="shared" si="12"/>
        <v>0</v>
      </c>
      <c r="T88">
        <f t="shared" si="13"/>
        <v>0</v>
      </c>
      <c r="U88">
        <f t="shared" si="14"/>
        <v>0</v>
      </c>
      <c r="V88">
        <f t="shared" si="15"/>
        <v>0</v>
      </c>
      <c r="W88">
        <f t="shared" si="16"/>
        <v>0</v>
      </c>
      <c r="X88">
        <f t="shared" si="17"/>
        <v>0</v>
      </c>
      <c r="AC88" s="24"/>
      <c r="AD88" t="s">
        <v>178</v>
      </c>
      <c r="AE88" t="s">
        <v>179</v>
      </c>
    </row>
    <row r="89" spans="1:31" ht="17.25" x14ac:dyDescent="0.3">
      <c r="A89" s="14" t="str">
        <f t="shared" si="10"/>
        <v xml:space="preserve"> </v>
      </c>
      <c r="B89" s="88" t="str">
        <f t="shared" si="18"/>
        <v xml:space="preserve"> </v>
      </c>
      <c r="C89" s="17">
        <v>71</v>
      </c>
      <c r="D89" s="53" t="str">
        <f t="shared" si="11"/>
        <v xml:space="preserve"> </v>
      </c>
      <c r="E89" s="80"/>
      <c r="F89" s="32"/>
      <c r="G89" s="71"/>
      <c r="H89" s="74"/>
      <c r="I89" s="75"/>
      <c r="J89" s="76"/>
      <c r="K89" s="72"/>
      <c r="L89" s="34"/>
      <c r="M89" s="36"/>
      <c r="N89" s="41"/>
      <c r="O89" s="46"/>
      <c r="P89" s="34"/>
      <c r="Q89" s="33"/>
      <c r="R89" s="35"/>
      <c r="S89">
        <f t="shared" si="12"/>
        <v>0</v>
      </c>
      <c r="T89">
        <f t="shared" si="13"/>
        <v>0</v>
      </c>
      <c r="U89">
        <f t="shared" si="14"/>
        <v>0</v>
      </c>
      <c r="V89">
        <f t="shared" si="15"/>
        <v>0</v>
      </c>
      <c r="W89">
        <f t="shared" si="16"/>
        <v>0</v>
      </c>
      <c r="X89">
        <f t="shared" si="17"/>
        <v>0</v>
      </c>
      <c r="AC89" s="24"/>
      <c r="AD89" t="s">
        <v>180</v>
      </c>
      <c r="AE89">
        <v>56698</v>
      </c>
    </row>
    <row r="90" spans="1:31" ht="17.25" x14ac:dyDescent="0.3">
      <c r="A90" s="14" t="str">
        <f t="shared" si="10"/>
        <v xml:space="preserve"> </v>
      </c>
      <c r="B90" s="88" t="str">
        <f t="shared" si="18"/>
        <v xml:space="preserve"> </v>
      </c>
      <c r="C90" s="17">
        <v>72</v>
      </c>
      <c r="D90" s="53" t="str">
        <f t="shared" si="11"/>
        <v xml:space="preserve"> </v>
      </c>
      <c r="E90" s="80"/>
      <c r="F90" s="32"/>
      <c r="G90" s="71"/>
      <c r="H90" s="74"/>
      <c r="I90" s="75"/>
      <c r="J90" s="76"/>
      <c r="K90" s="72"/>
      <c r="L90" s="34"/>
      <c r="M90" s="36"/>
      <c r="N90" s="41"/>
      <c r="O90" s="46"/>
      <c r="P90" s="34"/>
      <c r="Q90" s="33"/>
      <c r="R90" s="35"/>
      <c r="S90">
        <f t="shared" si="12"/>
        <v>0</v>
      </c>
      <c r="T90">
        <f t="shared" si="13"/>
        <v>0</v>
      </c>
      <c r="U90">
        <f t="shared" si="14"/>
        <v>0</v>
      </c>
      <c r="V90">
        <f t="shared" si="15"/>
        <v>0</v>
      </c>
      <c r="W90">
        <f t="shared" si="16"/>
        <v>0</v>
      </c>
      <c r="X90">
        <f t="shared" si="17"/>
        <v>0</v>
      </c>
      <c r="AC90" s="24"/>
      <c r="AD90" t="s">
        <v>181</v>
      </c>
      <c r="AE90">
        <v>56699</v>
      </c>
    </row>
    <row r="91" spans="1:31" ht="17.25" x14ac:dyDescent="0.3">
      <c r="A91" s="14" t="str">
        <f t="shared" si="10"/>
        <v xml:space="preserve"> </v>
      </c>
      <c r="B91" s="88" t="str">
        <f t="shared" si="18"/>
        <v xml:space="preserve"> </v>
      </c>
      <c r="C91" s="17">
        <v>73</v>
      </c>
      <c r="D91" s="53" t="str">
        <f t="shared" si="11"/>
        <v xml:space="preserve"> </v>
      </c>
      <c r="E91" s="80"/>
      <c r="F91" s="32"/>
      <c r="G91" s="71"/>
      <c r="H91" s="74"/>
      <c r="I91" s="75"/>
      <c r="J91" s="76"/>
      <c r="K91" s="72"/>
      <c r="L91" s="34"/>
      <c r="M91" s="36"/>
      <c r="N91" s="41"/>
      <c r="O91" s="46"/>
      <c r="P91" s="34"/>
      <c r="Q91" s="33"/>
      <c r="R91" s="35"/>
      <c r="S91">
        <f t="shared" si="12"/>
        <v>0</v>
      </c>
      <c r="T91">
        <f t="shared" si="13"/>
        <v>0</v>
      </c>
      <c r="U91">
        <f t="shared" si="14"/>
        <v>0</v>
      </c>
      <c r="V91">
        <f t="shared" si="15"/>
        <v>0</v>
      </c>
      <c r="W91">
        <f t="shared" si="16"/>
        <v>0</v>
      </c>
      <c r="X91">
        <f t="shared" si="17"/>
        <v>0</v>
      </c>
      <c r="AC91" s="24"/>
      <c r="AD91" t="s">
        <v>182</v>
      </c>
      <c r="AE91" t="s">
        <v>183</v>
      </c>
    </row>
    <row r="92" spans="1:31" ht="17.25" x14ac:dyDescent="0.3">
      <c r="A92" s="14" t="str">
        <f t="shared" si="10"/>
        <v xml:space="preserve"> </v>
      </c>
      <c r="B92" s="88" t="str">
        <f t="shared" si="18"/>
        <v xml:space="preserve"> </v>
      </c>
      <c r="C92" s="17">
        <v>74</v>
      </c>
      <c r="D92" s="53" t="str">
        <f t="shared" si="11"/>
        <v xml:space="preserve"> </v>
      </c>
      <c r="E92" s="80"/>
      <c r="F92" s="32"/>
      <c r="G92" s="71"/>
      <c r="H92" s="74"/>
      <c r="I92" s="75"/>
      <c r="J92" s="76"/>
      <c r="K92" s="72"/>
      <c r="L92" s="34"/>
      <c r="M92" s="36"/>
      <c r="N92" s="41"/>
      <c r="O92" s="46"/>
      <c r="P92" s="34"/>
      <c r="Q92" s="33"/>
      <c r="R92" s="35"/>
      <c r="S92">
        <f t="shared" si="12"/>
        <v>0</v>
      </c>
      <c r="T92">
        <f t="shared" si="13"/>
        <v>0</v>
      </c>
      <c r="U92">
        <f t="shared" si="14"/>
        <v>0</v>
      </c>
      <c r="V92">
        <f t="shared" si="15"/>
        <v>0</v>
      </c>
      <c r="W92">
        <f t="shared" si="16"/>
        <v>0</v>
      </c>
      <c r="X92">
        <f t="shared" si="17"/>
        <v>0</v>
      </c>
      <c r="AC92" s="24"/>
      <c r="AD92" t="s">
        <v>184</v>
      </c>
      <c r="AE92" t="s">
        <v>185</v>
      </c>
    </row>
    <row r="93" spans="1:31" ht="17.25" x14ac:dyDescent="0.3">
      <c r="A93" s="14" t="str">
        <f t="shared" si="10"/>
        <v xml:space="preserve"> </v>
      </c>
      <c r="B93" s="88" t="str">
        <f t="shared" si="18"/>
        <v xml:space="preserve"> </v>
      </c>
      <c r="C93" s="17">
        <v>75</v>
      </c>
      <c r="D93" s="53" t="str">
        <f t="shared" si="11"/>
        <v xml:space="preserve"> </v>
      </c>
      <c r="E93" s="80"/>
      <c r="F93" s="32"/>
      <c r="G93" s="71"/>
      <c r="H93" s="74"/>
      <c r="I93" s="75"/>
      <c r="J93" s="76"/>
      <c r="K93" s="72"/>
      <c r="L93" s="34"/>
      <c r="M93" s="36"/>
      <c r="N93" s="41"/>
      <c r="O93" s="46"/>
      <c r="P93" s="34"/>
      <c r="Q93" s="33"/>
      <c r="R93" s="35"/>
      <c r="S93">
        <f t="shared" si="12"/>
        <v>0</v>
      </c>
      <c r="T93">
        <f t="shared" si="13"/>
        <v>0</v>
      </c>
      <c r="U93">
        <f t="shared" si="14"/>
        <v>0</v>
      </c>
      <c r="V93">
        <f t="shared" si="15"/>
        <v>0</v>
      </c>
      <c r="W93">
        <f t="shared" si="16"/>
        <v>0</v>
      </c>
      <c r="X93">
        <f t="shared" si="17"/>
        <v>0</v>
      </c>
      <c r="AC93" s="24"/>
      <c r="AD93" t="s">
        <v>186</v>
      </c>
      <c r="AE93">
        <v>56701</v>
      </c>
    </row>
    <row r="94" spans="1:31" ht="17.25" x14ac:dyDescent="0.3">
      <c r="A94" s="14" t="str">
        <f t="shared" si="10"/>
        <v xml:space="preserve"> </v>
      </c>
      <c r="B94" s="88" t="str">
        <f t="shared" si="18"/>
        <v xml:space="preserve"> </v>
      </c>
      <c r="C94" s="17">
        <v>76</v>
      </c>
      <c r="D94" s="53" t="str">
        <f t="shared" si="11"/>
        <v xml:space="preserve"> </v>
      </c>
      <c r="E94" s="80"/>
      <c r="F94" s="32"/>
      <c r="G94" s="71"/>
      <c r="H94" s="74"/>
      <c r="I94" s="75"/>
      <c r="J94" s="76"/>
      <c r="K94" s="72"/>
      <c r="L94" s="34"/>
      <c r="M94" s="36"/>
      <c r="N94" s="41"/>
      <c r="O94" s="46"/>
      <c r="P94" s="34"/>
      <c r="Q94" s="33"/>
      <c r="R94" s="35"/>
      <c r="S94">
        <f t="shared" si="12"/>
        <v>0</v>
      </c>
      <c r="T94">
        <f t="shared" si="13"/>
        <v>0</v>
      </c>
      <c r="U94">
        <f t="shared" si="14"/>
        <v>0</v>
      </c>
      <c r="V94">
        <f t="shared" si="15"/>
        <v>0</v>
      </c>
      <c r="W94">
        <f t="shared" si="16"/>
        <v>0</v>
      </c>
      <c r="X94">
        <f t="shared" si="17"/>
        <v>0</v>
      </c>
      <c r="AC94" s="24"/>
      <c r="AD94" t="s">
        <v>187</v>
      </c>
      <c r="AE94">
        <v>56702</v>
      </c>
    </row>
    <row r="95" spans="1:31" ht="17.25" x14ac:dyDescent="0.3">
      <c r="A95" s="14" t="str">
        <f t="shared" si="10"/>
        <v xml:space="preserve"> </v>
      </c>
      <c r="B95" s="88" t="str">
        <f t="shared" si="18"/>
        <v xml:space="preserve"> </v>
      </c>
      <c r="C95" s="17">
        <v>77</v>
      </c>
      <c r="D95" s="53" t="str">
        <f t="shared" si="11"/>
        <v xml:space="preserve"> </v>
      </c>
      <c r="E95" s="80"/>
      <c r="F95" s="32"/>
      <c r="G95" s="71"/>
      <c r="H95" s="74"/>
      <c r="I95" s="75"/>
      <c r="J95" s="76"/>
      <c r="K95" s="72"/>
      <c r="L95" s="34"/>
      <c r="M95" s="36"/>
      <c r="N95" s="41"/>
      <c r="O95" s="46"/>
      <c r="P95" s="34"/>
      <c r="Q95" s="33"/>
      <c r="R95" s="35"/>
      <c r="S95">
        <f t="shared" si="12"/>
        <v>0</v>
      </c>
      <c r="T95">
        <f t="shared" si="13"/>
        <v>0</v>
      </c>
      <c r="U95">
        <f t="shared" si="14"/>
        <v>0</v>
      </c>
      <c r="V95">
        <f t="shared" si="15"/>
        <v>0</v>
      </c>
      <c r="W95">
        <f t="shared" si="16"/>
        <v>0</v>
      </c>
      <c r="X95">
        <f t="shared" si="17"/>
        <v>0</v>
      </c>
      <c r="AC95" s="24"/>
      <c r="AD95" t="s">
        <v>188</v>
      </c>
      <c r="AE95">
        <v>56703</v>
      </c>
    </row>
    <row r="96" spans="1:31" ht="17.25" x14ac:dyDescent="0.3">
      <c r="A96" s="14" t="str">
        <f t="shared" si="10"/>
        <v xml:space="preserve"> </v>
      </c>
      <c r="B96" s="88" t="str">
        <f t="shared" si="18"/>
        <v xml:space="preserve"> </v>
      </c>
      <c r="C96" s="17">
        <v>78</v>
      </c>
      <c r="D96" s="53" t="str">
        <f t="shared" si="11"/>
        <v xml:space="preserve"> </v>
      </c>
      <c r="E96" s="80"/>
      <c r="F96" s="32"/>
      <c r="G96" s="71"/>
      <c r="H96" s="74"/>
      <c r="I96" s="75"/>
      <c r="J96" s="76"/>
      <c r="K96" s="72"/>
      <c r="L96" s="34"/>
      <c r="M96" s="36"/>
      <c r="N96" s="41"/>
      <c r="O96" s="46"/>
      <c r="P96" s="34"/>
      <c r="Q96" s="33"/>
      <c r="R96" s="35"/>
      <c r="S96">
        <f t="shared" si="12"/>
        <v>0</v>
      </c>
      <c r="T96">
        <f t="shared" si="13"/>
        <v>0</v>
      </c>
      <c r="U96">
        <f t="shared" si="14"/>
        <v>0</v>
      </c>
      <c r="V96">
        <f t="shared" si="15"/>
        <v>0</v>
      </c>
      <c r="W96">
        <f t="shared" si="16"/>
        <v>0</v>
      </c>
      <c r="X96">
        <f t="shared" si="17"/>
        <v>0</v>
      </c>
      <c r="AC96" s="24"/>
      <c r="AD96" t="s">
        <v>189</v>
      </c>
      <c r="AE96">
        <v>578</v>
      </c>
    </row>
    <row r="97" spans="1:31" ht="17.25" x14ac:dyDescent="0.3">
      <c r="A97" s="14" t="str">
        <f t="shared" si="10"/>
        <v xml:space="preserve"> </v>
      </c>
      <c r="B97" s="88" t="str">
        <f t="shared" si="18"/>
        <v xml:space="preserve"> </v>
      </c>
      <c r="C97" s="17">
        <v>79</v>
      </c>
      <c r="D97" s="53" t="str">
        <f t="shared" si="11"/>
        <v xml:space="preserve"> </v>
      </c>
      <c r="E97" s="80"/>
      <c r="F97" s="32"/>
      <c r="G97" s="71"/>
      <c r="H97" s="74"/>
      <c r="I97" s="75"/>
      <c r="J97" s="76"/>
      <c r="K97" s="72"/>
      <c r="L97" s="34"/>
      <c r="M97" s="36"/>
      <c r="N97" s="41"/>
      <c r="O97" s="46"/>
      <c r="P97" s="34"/>
      <c r="Q97" s="33"/>
      <c r="R97" s="35"/>
      <c r="S97">
        <f t="shared" si="12"/>
        <v>0</v>
      </c>
      <c r="T97">
        <f t="shared" si="13"/>
        <v>0</v>
      </c>
      <c r="U97">
        <f t="shared" si="14"/>
        <v>0</v>
      </c>
      <c r="V97">
        <f t="shared" si="15"/>
        <v>0</v>
      </c>
      <c r="W97">
        <f t="shared" si="16"/>
        <v>0</v>
      </c>
      <c r="X97">
        <f t="shared" si="17"/>
        <v>0</v>
      </c>
      <c r="AC97" s="24"/>
      <c r="AD97" t="s">
        <v>190</v>
      </c>
      <c r="AE97" t="s">
        <v>58</v>
      </c>
    </row>
    <row r="98" spans="1:31" ht="17.25" x14ac:dyDescent="0.3">
      <c r="A98" s="14" t="str">
        <f t="shared" si="10"/>
        <v xml:space="preserve"> </v>
      </c>
      <c r="B98" s="88" t="str">
        <f t="shared" si="18"/>
        <v xml:space="preserve"> </v>
      </c>
      <c r="C98" s="17">
        <v>80</v>
      </c>
      <c r="D98" s="53" t="str">
        <f t="shared" si="11"/>
        <v xml:space="preserve"> </v>
      </c>
      <c r="E98" s="80"/>
      <c r="F98" s="32"/>
      <c r="G98" s="71"/>
      <c r="H98" s="74"/>
      <c r="I98" s="75"/>
      <c r="J98" s="76"/>
      <c r="K98" s="72"/>
      <c r="L98" s="34"/>
      <c r="M98" s="36"/>
      <c r="N98" s="41"/>
      <c r="O98" s="46"/>
      <c r="P98" s="34"/>
      <c r="Q98" s="33"/>
      <c r="R98" s="35"/>
      <c r="S98">
        <f t="shared" si="12"/>
        <v>0</v>
      </c>
      <c r="T98">
        <f t="shared" si="13"/>
        <v>0</v>
      </c>
      <c r="U98">
        <f t="shared" si="14"/>
        <v>0</v>
      </c>
      <c r="V98">
        <f t="shared" si="15"/>
        <v>0</v>
      </c>
      <c r="W98">
        <f t="shared" si="16"/>
        <v>0</v>
      </c>
      <c r="X98">
        <f t="shared" si="17"/>
        <v>0</v>
      </c>
      <c r="AC98" s="24"/>
      <c r="AD98" t="s">
        <v>191</v>
      </c>
      <c r="AE98" t="s">
        <v>59</v>
      </c>
    </row>
    <row r="99" spans="1:31" ht="17.25" x14ac:dyDescent="0.3">
      <c r="A99" s="14" t="str">
        <f t="shared" si="10"/>
        <v xml:space="preserve"> </v>
      </c>
      <c r="B99" s="88" t="str">
        <f t="shared" si="18"/>
        <v xml:space="preserve"> </v>
      </c>
      <c r="C99" s="17">
        <v>81</v>
      </c>
      <c r="D99" s="53" t="str">
        <f t="shared" si="11"/>
        <v xml:space="preserve"> </v>
      </c>
      <c r="E99" s="80"/>
      <c r="F99" s="32"/>
      <c r="G99" s="71"/>
      <c r="H99" s="74"/>
      <c r="I99" s="75"/>
      <c r="J99" s="76"/>
      <c r="K99" s="72"/>
      <c r="L99" s="34"/>
      <c r="M99" s="36"/>
      <c r="N99" s="41"/>
      <c r="O99" s="46"/>
      <c r="P99" s="34"/>
      <c r="Q99" s="33"/>
      <c r="R99" s="35"/>
      <c r="S99">
        <f t="shared" si="12"/>
        <v>0</v>
      </c>
      <c r="T99">
        <f t="shared" si="13"/>
        <v>0</v>
      </c>
      <c r="U99">
        <f t="shared" si="14"/>
        <v>0</v>
      </c>
      <c r="V99">
        <f t="shared" si="15"/>
        <v>0</v>
      </c>
      <c r="W99">
        <f t="shared" si="16"/>
        <v>0</v>
      </c>
      <c r="X99">
        <f t="shared" si="17"/>
        <v>0</v>
      </c>
      <c r="AC99" s="24"/>
      <c r="AD99" t="s">
        <v>192</v>
      </c>
      <c r="AE99">
        <v>579</v>
      </c>
    </row>
    <row r="100" spans="1:31" ht="17.25" x14ac:dyDescent="0.3">
      <c r="A100" s="14" t="str">
        <f t="shared" si="10"/>
        <v xml:space="preserve"> </v>
      </c>
      <c r="B100" s="88" t="str">
        <f t="shared" si="18"/>
        <v xml:space="preserve"> </v>
      </c>
      <c r="C100" s="17">
        <v>82</v>
      </c>
      <c r="D100" s="53" t="str">
        <f t="shared" si="11"/>
        <v xml:space="preserve"> </v>
      </c>
      <c r="E100" s="80"/>
      <c r="F100" s="32"/>
      <c r="G100" s="71"/>
      <c r="H100" s="74"/>
      <c r="I100" s="75"/>
      <c r="J100" s="76"/>
      <c r="K100" s="72"/>
      <c r="L100" s="34"/>
      <c r="M100" s="36"/>
      <c r="N100" s="41"/>
      <c r="O100" s="46"/>
      <c r="P100" s="34"/>
      <c r="Q100" s="33"/>
      <c r="R100" s="35"/>
      <c r="S100">
        <f t="shared" si="12"/>
        <v>0</v>
      </c>
      <c r="T100">
        <f t="shared" si="13"/>
        <v>0</v>
      </c>
      <c r="U100">
        <f t="shared" si="14"/>
        <v>0</v>
      </c>
      <c r="V100">
        <f t="shared" si="15"/>
        <v>0</v>
      </c>
      <c r="W100">
        <f t="shared" si="16"/>
        <v>0</v>
      </c>
      <c r="X100">
        <f t="shared" si="17"/>
        <v>0</v>
      </c>
      <c r="AC100" s="24"/>
      <c r="AD100" t="s">
        <v>193</v>
      </c>
      <c r="AE100">
        <v>580</v>
      </c>
    </row>
    <row r="101" spans="1:31" ht="17.25" x14ac:dyDescent="0.3">
      <c r="A101" s="14" t="str">
        <f t="shared" si="10"/>
        <v xml:space="preserve"> </v>
      </c>
      <c r="B101" s="88" t="str">
        <f t="shared" si="18"/>
        <v xml:space="preserve"> </v>
      </c>
      <c r="C101" s="17">
        <v>83</v>
      </c>
      <c r="D101" s="53" t="str">
        <f t="shared" si="11"/>
        <v xml:space="preserve"> </v>
      </c>
      <c r="E101" s="80"/>
      <c r="F101" s="32"/>
      <c r="G101" s="71"/>
      <c r="H101" s="74"/>
      <c r="I101" s="75"/>
      <c r="J101" s="76"/>
      <c r="K101" s="72"/>
      <c r="L101" s="34"/>
      <c r="M101" s="36"/>
      <c r="N101" s="41"/>
      <c r="O101" s="46"/>
      <c r="P101" s="34"/>
      <c r="Q101" s="33"/>
      <c r="R101" s="35"/>
      <c r="S101">
        <f t="shared" si="12"/>
        <v>0</v>
      </c>
      <c r="T101">
        <f t="shared" si="13"/>
        <v>0</v>
      </c>
      <c r="U101">
        <f t="shared" si="14"/>
        <v>0</v>
      </c>
      <c r="V101">
        <f t="shared" si="15"/>
        <v>0</v>
      </c>
      <c r="W101">
        <f t="shared" si="16"/>
        <v>0</v>
      </c>
      <c r="X101">
        <f t="shared" si="17"/>
        <v>0</v>
      </c>
      <c r="AC101" s="24"/>
      <c r="AD101" t="s">
        <v>194</v>
      </c>
      <c r="AE101">
        <v>63917</v>
      </c>
    </row>
    <row r="102" spans="1:31" ht="17.25" x14ac:dyDescent="0.3">
      <c r="A102" s="14" t="str">
        <f t="shared" si="10"/>
        <v xml:space="preserve"> </v>
      </c>
      <c r="B102" s="88" t="str">
        <f t="shared" si="18"/>
        <v xml:space="preserve"> </v>
      </c>
      <c r="C102" s="17">
        <v>84</v>
      </c>
      <c r="D102" s="53" t="str">
        <f t="shared" si="11"/>
        <v xml:space="preserve"> </v>
      </c>
      <c r="E102" s="80"/>
      <c r="F102" s="32"/>
      <c r="G102" s="71"/>
      <c r="H102" s="74"/>
      <c r="I102" s="75"/>
      <c r="J102" s="76"/>
      <c r="K102" s="72"/>
      <c r="L102" s="34"/>
      <c r="M102" s="36"/>
      <c r="N102" s="41"/>
      <c r="O102" s="46"/>
      <c r="P102" s="34"/>
      <c r="Q102" s="33"/>
      <c r="R102" s="35"/>
      <c r="S102">
        <f t="shared" si="12"/>
        <v>0</v>
      </c>
      <c r="T102">
        <f t="shared" si="13"/>
        <v>0</v>
      </c>
      <c r="U102">
        <f t="shared" si="14"/>
        <v>0</v>
      </c>
      <c r="V102">
        <f t="shared" si="15"/>
        <v>0</v>
      </c>
      <c r="W102">
        <f t="shared" si="16"/>
        <v>0</v>
      </c>
      <c r="X102">
        <f t="shared" si="17"/>
        <v>0</v>
      </c>
      <c r="AC102" s="24"/>
      <c r="AD102" t="s">
        <v>195</v>
      </c>
      <c r="AE102">
        <v>662</v>
      </c>
    </row>
    <row r="103" spans="1:31" ht="17.25" x14ac:dyDescent="0.3">
      <c r="A103" s="14" t="str">
        <f t="shared" si="10"/>
        <v xml:space="preserve"> </v>
      </c>
      <c r="B103" s="88" t="str">
        <f t="shared" si="18"/>
        <v xml:space="preserve"> </v>
      </c>
      <c r="C103" s="17">
        <v>85</v>
      </c>
      <c r="D103" s="53" t="str">
        <f t="shared" si="11"/>
        <v xml:space="preserve"> </v>
      </c>
      <c r="E103" s="80"/>
      <c r="F103" s="32"/>
      <c r="G103" s="71"/>
      <c r="H103" s="74"/>
      <c r="I103" s="75"/>
      <c r="J103" s="76"/>
      <c r="K103" s="72"/>
      <c r="L103" s="34"/>
      <c r="M103" s="36"/>
      <c r="N103" s="41"/>
      <c r="O103" s="46"/>
      <c r="P103" s="34"/>
      <c r="Q103" s="33"/>
      <c r="R103" s="35"/>
      <c r="S103">
        <f t="shared" si="12"/>
        <v>0</v>
      </c>
      <c r="T103">
        <f t="shared" si="13"/>
        <v>0</v>
      </c>
      <c r="U103">
        <f t="shared" si="14"/>
        <v>0</v>
      </c>
      <c r="V103">
        <f t="shared" si="15"/>
        <v>0</v>
      </c>
      <c r="W103">
        <f t="shared" si="16"/>
        <v>0</v>
      </c>
      <c r="X103">
        <f t="shared" si="17"/>
        <v>0</v>
      </c>
      <c r="AC103" s="24"/>
      <c r="AD103" t="s">
        <v>49</v>
      </c>
      <c r="AE103">
        <v>6821</v>
      </c>
    </row>
    <row r="104" spans="1:31" ht="17.25" x14ac:dyDescent="0.3">
      <c r="A104" s="14" t="str">
        <f t="shared" si="10"/>
        <v xml:space="preserve"> </v>
      </c>
      <c r="B104" s="88" t="str">
        <f t="shared" si="18"/>
        <v xml:space="preserve"> </v>
      </c>
      <c r="C104" s="17">
        <v>86</v>
      </c>
      <c r="D104" s="53" t="str">
        <f t="shared" si="11"/>
        <v xml:space="preserve"> </v>
      </c>
      <c r="E104" s="80"/>
      <c r="F104" s="32"/>
      <c r="G104" s="71"/>
      <c r="H104" s="74"/>
      <c r="I104" s="75"/>
      <c r="J104" s="76"/>
      <c r="K104" s="72"/>
      <c r="L104" s="34"/>
      <c r="M104" s="36"/>
      <c r="N104" s="41"/>
      <c r="O104" s="46"/>
      <c r="P104" s="34"/>
      <c r="Q104" s="33"/>
      <c r="R104" s="35"/>
      <c r="S104">
        <f t="shared" si="12"/>
        <v>0</v>
      </c>
      <c r="T104">
        <f t="shared" si="13"/>
        <v>0</v>
      </c>
      <c r="U104">
        <f t="shared" si="14"/>
        <v>0</v>
      </c>
      <c r="V104">
        <f t="shared" si="15"/>
        <v>0</v>
      </c>
      <c r="W104">
        <f t="shared" si="16"/>
        <v>0</v>
      </c>
      <c r="X104">
        <f t="shared" si="17"/>
        <v>0</v>
      </c>
      <c r="AC104" s="24"/>
      <c r="AD104" t="s">
        <v>196</v>
      </c>
      <c r="AE104">
        <v>6824</v>
      </c>
    </row>
    <row r="105" spans="1:31" ht="17.25" x14ac:dyDescent="0.3">
      <c r="A105" s="14" t="str">
        <f t="shared" si="10"/>
        <v xml:space="preserve"> </v>
      </c>
      <c r="B105" s="88" t="str">
        <f t="shared" si="18"/>
        <v xml:space="preserve"> </v>
      </c>
      <c r="C105" s="17">
        <v>87</v>
      </c>
      <c r="D105" s="53" t="str">
        <f t="shared" si="11"/>
        <v xml:space="preserve"> </v>
      </c>
      <c r="E105" s="80"/>
      <c r="F105" s="32"/>
      <c r="G105" s="71"/>
      <c r="H105" s="74"/>
      <c r="I105" s="75"/>
      <c r="J105" s="76"/>
      <c r="K105" s="72"/>
      <c r="L105" s="34"/>
      <c r="M105" s="36"/>
      <c r="N105" s="41"/>
      <c r="O105" s="46"/>
      <c r="P105" s="34"/>
      <c r="Q105" s="33"/>
      <c r="R105" s="35"/>
      <c r="S105">
        <f t="shared" si="12"/>
        <v>0</v>
      </c>
      <c r="T105">
        <f t="shared" si="13"/>
        <v>0</v>
      </c>
      <c r="U105">
        <f t="shared" si="14"/>
        <v>0</v>
      </c>
      <c r="V105">
        <f t="shared" si="15"/>
        <v>0</v>
      </c>
      <c r="W105">
        <f t="shared" si="16"/>
        <v>0</v>
      </c>
      <c r="X105">
        <f t="shared" si="17"/>
        <v>0</v>
      </c>
      <c r="AC105" s="24"/>
      <c r="AD105" t="s">
        <v>197</v>
      </c>
      <c r="AE105">
        <v>7131</v>
      </c>
    </row>
    <row r="106" spans="1:31" ht="17.25" x14ac:dyDescent="0.3">
      <c r="A106" s="14" t="str">
        <f t="shared" si="10"/>
        <v xml:space="preserve"> </v>
      </c>
      <c r="B106" s="88" t="str">
        <f t="shared" si="18"/>
        <v xml:space="preserve"> </v>
      </c>
      <c r="C106" s="17">
        <v>88</v>
      </c>
      <c r="D106" s="53" t="str">
        <f t="shared" si="11"/>
        <v xml:space="preserve"> </v>
      </c>
      <c r="E106" s="80"/>
      <c r="F106" s="32"/>
      <c r="G106" s="71"/>
      <c r="H106" s="74"/>
      <c r="I106" s="75"/>
      <c r="J106" s="76"/>
      <c r="K106" s="72"/>
      <c r="L106" s="34"/>
      <c r="M106" s="36"/>
      <c r="N106" s="41"/>
      <c r="O106" s="46"/>
      <c r="P106" s="34"/>
      <c r="Q106" s="33"/>
      <c r="R106" s="35"/>
      <c r="S106">
        <f t="shared" si="12"/>
        <v>0</v>
      </c>
      <c r="T106">
        <f t="shared" si="13"/>
        <v>0</v>
      </c>
      <c r="U106">
        <f t="shared" si="14"/>
        <v>0</v>
      </c>
      <c r="V106">
        <f t="shared" si="15"/>
        <v>0</v>
      </c>
      <c r="W106">
        <f t="shared" si="16"/>
        <v>0</v>
      </c>
      <c r="X106">
        <f t="shared" si="17"/>
        <v>0</v>
      </c>
      <c r="AC106" s="24"/>
      <c r="AD106" t="s">
        <v>198</v>
      </c>
      <c r="AE106" t="s">
        <v>81</v>
      </c>
    </row>
    <row r="107" spans="1:31" ht="17.25" x14ac:dyDescent="0.3">
      <c r="A107" s="14" t="str">
        <f t="shared" si="10"/>
        <v xml:space="preserve"> </v>
      </c>
      <c r="B107" s="88" t="str">
        <f t="shared" si="18"/>
        <v xml:space="preserve"> </v>
      </c>
      <c r="C107" s="17">
        <v>89</v>
      </c>
      <c r="D107" s="53" t="str">
        <f t="shared" si="11"/>
        <v xml:space="preserve"> </v>
      </c>
      <c r="E107" s="80"/>
      <c r="F107" s="32"/>
      <c r="G107" s="71"/>
      <c r="H107" s="74"/>
      <c r="I107" s="75"/>
      <c r="J107" s="76"/>
      <c r="K107" s="72"/>
      <c r="L107" s="34"/>
      <c r="M107" s="36"/>
      <c r="N107" s="41"/>
      <c r="O107" s="46"/>
      <c r="P107" s="34"/>
      <c r="Q107" s="33"/>
      <c r="R107" s="35"/>
      <c r="S107">
        <f t="shared" si="12"/>
        <v>0</v>
      </c>
      <c r="T107">
        <f t="shared" si="13"/>
        <v>0</v>
      </c>
      <c r="U107">
        <f t="shared" si="14"/>
        <v>0</v>
      </c>
      <c r="V107">
        <f t="shared" si="15"/>
        <v>0</v>
      </c>
      <c r="W107">
        <f t="shared" si="16"/>
        <v>0</v>
      </c>
      <c r="X107">
        <f t="shared" si="17"/>
        <v>0</v>
      </c>
      <c r="AC107" s="24"/>
      <c r="AD107" t="s">
        <v>199</v>
      </c>
      <c r="AE107">
        <v>7136</v>
      </c>
    </row>
    <row r="108" spans="1:31" ht="17.25" x14ac:dyDescent="0.3">
      <c r="A108" s="14" t="str">
        <f t="shared" si="10"/>
        <v xml:space="preserve"> </v>
      </c>
      <c r="B108" s="88" t="str">
        <f t="shared" si="18"/>
        <v xml:space="preserve"> </v>
      </c>
      <c r="C108" s="17">
        <v>90</v>
      </c>
      <c r="D108" s="53" t="str">
        <f t="shared" si="11"/>
        <v xml:space="preserve"> </v>
      </c>
      <c r="E108" s="80"/>
      <c r="F108" s="32"/>
      <c r="G108" s="71"/>
      <c r="H108" s="74"/>
      <c r="I108" s="75"/>
      <c r="J108" s="76"/>
      <c r="K108" s="72"/>
      <c r="L108" s="34"/>
      <c r="M108" s="36"/>
      <c r="N108" s="41"/>
      <c r="O108" s="46"/>
      <c r="P108" s="34"/>
      <c r="Q108" s="33"/>
      <c r="R108" s="35"/>
      <c r="S108">
        <f t="shared" si="12"/>
        <v>0</v>
      </c>
      <c r="T108">
        <f t="shared" si="13"/>
        <v>0</v>
      </c>
      <c r="U108">
        <f t="shared" si="14"/>
        <v>0</v>
      </c>
      <c r="V108">
        <f t="shared" si="15"/>
        <v>0</v>
      </c>
      <c r="W108">
        <f t="shared" si="16"/>
        <v>0</v>
      </c>
      <c r="X108">
        <f t="shared" si="17"/>
        <v>0</v>
      </c>
      <c r="AC108" s="24"/>
      <c r="AD108" t="s">
        <v>200</v>
      </c>
      <c r="AE108" t="s">
        <v>201</v>
      </c>
    </row>
    <row r="109" spans="1:31" ht="17.25" x14ac:dyDescent="0.3">
      <c r="A109" s="14" t="str">
        <f t="shared" si="10"/>
        <v xml:space="preserve"> </v>
      </c>
      <c r="B109" s="88" t="str">
        <f t="shared" si="18"/>
        <v xml:space="preserve"> </v>
      </c>
      <c r="C109" s="17">
        <v>91</v>
      </c>
      <c r="D109" s="53" t="str">
        <f t="shared" si="11"/>
        <v xml:space="preserve"> </v>
      </c>
      <c r="E109" s="80"/>
      <c r="F109" s="32"/>
      <c r="G109" s="71"/>
      <c r="H109" s="74"/>
      <c r="I109" s="75"/>
      <c r="J109" s="76"/>
      <c r="K109" s="72"/>
      <c r="L109" s="34"/>
      <c r="M109" s="36"/>
      <c r="N109" s="41"/>
      <c r="O109" s="46"/>
      <c r="P109" s="34"/>
      <c r="Q109" s="33"/>
      <c r="R109" s="35"/>
      <c r="S109">
        <f t="shared" si="12"/>
        <v>0</v>
      </c>
      <c r="T109">
        <f t="shared" si="13"/>
        <v>0</v>
      </c>
      <c r="U109">
        <f t="shared" si="14"/>
        <v>0</v>
      </c>
      <c r="V109">
        <f t="shared" si="15"/>
        <v>0</v>
      </c>
      <c r="W109">
        <f t="shared" si="16"/>
        <v>0</v>
      </c>
      <c r="X109">
        <f t="shared" si="17"/>
        <v>0</v>
      </c>
      <c r="AC109" s="24"/>
      <c r="AD109" t="s">
        <v>202</v>
      </c>
      <c r="AE109">
        <v>7139</v>
      </c>
    </row>
    <row r="110" spans="1:31" ht="17.25" x14ac:dyDescent="0.3">
      <c r="A110" s="14" t="str">
        <f t="shared" si="10"/>
        <v xml:space="preserve"> </v>
      </c>
      <c r="B110" s="88" t="str">
        <f t="shared" si="18"/>
        <v xml:space="preserve"> </v>
      </c>
      <c r="C110" s="17">
        <v>92</v>
      </c>
      <c r="D110" s="53" t="str">
        <f t="shared" si="11"/>
        <v xml:space="preserve"> </v>
      </c>
      <c r="E110" s="80"/>
      <c r="F110" s="32"/>
      <c r="G110" s="71"/>
      <c r="H110" s="74"/>
      <c r="I110" s="75"/>
      <c r="J110" s="76"/>
      <c r="K110" s="72"/>
      <c r="L110" s="34"/>
      <c r="M110" s="36"/>
      <c r="N110" s="41"/>
      <c r="O110" s="46"/>
      <c r="P110" s="34"/>
      <c r="Q110" s="33"/>
      <c r="R110" s="35"/>
      <c r="S110">
        <f t="shared" si="12"/>
        <v>0</v>
      </c>
      <c r="T110">
        <f t="shared" si="13"/>
        <v>0</v>
      </c>
      <c r="U110">
        <f t="shared" si="14"/>
        <v>0</v>
      </c>
      <c r="V110">
        <f t="shared" si="15"/>
        <v>0</v>
      </c>
      <c r="W110">
        <f t="shared" si="16"/>
        <v>0</v>
      </c>
      <c r="X110">
        <f t="shared" si="17"/>
        <v>0</v>
      </c>
      <c r="AC110" s="24"/>
      <c r="AD110" t="s">
        <v>203</v>
      </c>
      <c r="AE110" t="s">
        <v>50</v>
      </c>
    </row>
    <row r="111" spans="1:31" ht="17.25" x14ac:dyDescent="0.3">
      <c r="A111" s="14" t="str">
        <f t="shared" si="10"/>
        <v xml:space="preserve"> </v>
      </c>
      <c r="B111" s="88" t="str">
        <f t="shared" si="18"/>
        <v xml:space="preserve"> </v>
      </c>
      <c r="C111" s="17">
        <v>93</v>
      </c>
      <c r="D111" s="53" t="str">
        <f t="shared" si="11"/>
        <v xml:space="preserve"> </v>
      </c>
      <c r="E111" s="80"/>
      <c r="F111" s="32"/>
      <c r="G111" s="71"/>
      <c r="H111" s="74"/>
      <c r="I111" s="75"/>
      <c r="J111" s="76"/>
      <c r="K111" s="72"/>
      <c r="L111" s="34"/>
      <c r="M111" s="36"/>
      <c r="N111" s="41"/>
      <c r="O111" s="46"/>
      <c r="P111" s="34"/>
      <c r="Q111" s="33"/>
      <c r="R111" s="35"/>
      <c r="S111">
        <f t="shared" si="12"/>
        <v>0</v>
      </c>
      <c r="T111">
        <f t="shared" si="13"/>
        <v>0</v>
      </c>
      <c r="U111">
        <f t="shared" si="14"/>
        <v>0</v>
      </c>
      <c r="V111">
        <f t="shared" si="15"/>
        <v>0</v>
      </c>
      <c r="W111">
        <f t="shared" si="16"/>
        <v>0</v>
      </c>
      <c r="X111">
        <f t="shared" si="17"/>
        <v>0</v>
      </c>
      <c r="AC111" s="24"/>
      <c r="AD111" t="s">
        <v>61</v>
      </c>
      <c r="AE111" t="s">
        <v>62</v>
      </c>
    </row>
    <row r="112" spans="1:31" ht="17.25" x14ac:dyDescent="0.3">
      <c r="A112" s="14" t="str">
        <f t="shared" si="10"/>
        <v xml:space="preserve"> </v>
      </c>
      <c r="B112" s="88" t="str">
        <f t="shared" si="18"/>
        <v xml:space="preserve"> </v>
      </c>
      <c r="C112" s="17">
        <v>94</v>
      </c>
      <c r="D112" s="53" t="str">
        <f t="shared" si="11"/>
        <v xml:space="preserve"> </v>
      </c>
      <c r="E112" s="80"/>
      <c r="F112" s="32"/>
      <c r="G112" s="71"/>
      <c r="H112" s="74"/>
      <c r="I112" s="75"/>
      <c r="J112" s="76"/>
      <c r="K112" s="72"/>
      <c r="L112" s="34"/>
      <c r="M112" s="36"/>
      <c r="N112" s="41"/>
      <c r="O112" s="46"/>
      <c r="P112" s="34"/>
      <c r="Q112" s="33"/>
      <c r="R112" s="35"/>
      <c r="S112">
        <f t="shared" si="12"/>
        <v>0</v>
      </c>
      <c r="T112">
        <f t="shared" si="13"/>
        <v>0</v>
      </c>
      <c r="U112">
        <f t="shared" si="14"/>
        <v>0</v>
      </c>
      <c r="V112">
        <f t="shared" si="15"/>
        <v>0</v>
      </c>
      <c r="W112">
        <f t="shared" si="16"/>
        <v>0</v>
      </c>
      <c r="X112">
        <f t="shared" si="17"/>
        <v>0</v>
      </c>
      <c r="AC112" s="24"/>
      <c r="AD112" t="s">
        <v>204</v>
      </c>
      <c r="AE112" t="s">
        <v>51</v>
      </c>
    </row>
    <row r="113" spans="1:31" ht="17.25" x14ac:dyDescent="0.3">
      <c r="A113" s="14" t="str">
        <f t="shared" si="10"/>
        <v xml:space="preserve"> </v>
      </c>
      <c r="B113" s="88" t="str">
        <f t="shared" si="18"/>
        <v xml:space="preserve"> </v>
      </c>
      <c r="C113" s="17">
        <v>95</v>
      </c>
      <c r="D113" s="53" t="str">
        <f t="shared" si="11"/>
        <v xml:space="preserve"> </v>
      </c>
      <c r="E113" s="80"/>
      <c r="F113" s="32"/>
      <c r="G113" s="71"/>
      <c r="H113" s="74"/>
      <c r="I113" s="75"/>
      <c r="J113" s="76"/>
      <c r="K113" s="72"/>
      <c r="L113" s="34"/>
      <c r="M113" s="36"/>
      <c r="N113" s="41"/>
      <c r="O113" s="46"/>
      <c r="P113" s="34"/>
      <c r="Q113" s="33"/>
      <c r="R113" s="35"/>
      <c r="S113">
        <f t="shared" si="12"/>
        <v>0</v>
      </c>
      <c r="T113">
        <f t="shared" si="13"/>
        <v>0</v>
      </c>
      <c r="U113">
        <f t="shared" si="14"/>
        <v>0</v>
      </c>
      <c r="V113">
        <f t="shared" si="15"/>
        <v>0</v>
      </c>
      <c r="W113">
        <f t="shared" si="16"/>
        <v>0</v>
      </c>
      <c r="X113">
        <f t="shared" si="17"/>
        <v>0</v>
      </c>
      <c r="AC113" s="24"/>
      <c r="AD113" t="s">
        <v>205</v>
      </c>
      <c r="AE113">
        <v>73403</v>
      </c>
    </row>
    <row r="114" spans="1:31" ht="17.25" x14ac:dyDescent="0.3">
      <c r="A114" s="14" t="str">
        <f t="shared" si="10"/>
        <v xml:space="preserve"> </v>
      </c>
      <c r="B114" s="88" t="str">
        <f t="shared" si="18"/>
        <v xml:space="preserve"> </v>
      </c>
      <c r="C114" s="17">
        <v>96</v>
      </c>
      <c r="D114" s="53" t="str">
        <f t="shared" si="11"/>
        <v xml:space="preserve"> </v>
      </c>
      <c r="E114" s="80"/>
      <c r="F114" s="32"/>
      <c r="G114" s="71"/>
      <c r="H114" s="74"/>
      <c r="I114" s="75"/>
      <c r="J114" s="76"/>
      <c r="K114" s="72"/>
      <c r="L114" s="34"/>
      <c r="M114" s="36"/>
      <c r="N114" s="41"/>
      <c r="O114" s="46"/>
      <c r="P114" s="34"/>
      <c r="Q114" s="33"/>
      <c r="R114" s="35"/>
      <c r="S114">
        <f t="shared" si="12"/>
        <v>0</v>
      </c>
      <c r="T114">
        <f t="shared" si="13"/>
        <v>0</v>
      </c>
      <c r="U114">
        <f t="shared" si="14"/>
        <v>0</v>
      </c>
      <c r="V114">
        <f t="shared" si="15"/>
        <v>0</v>
      </c>
      <c r="W114">
        <f t="shared" si="16"/>
        <v>0</v>
      </c>
      <c r="X114">
        <f t="shared" si="17"/>
        <v>0</v>
      </c>
      <c r="AC114" s="24"/>
      <c r="AD114" t="s">
        <v>206</v>
      </c>
      <c r="AE114">
        <v>7378</v>
      </c>
    </row>
    <row r="115" spans="1:31" ht="17.25" x14ac:dyDescent="0.3">
      <c r="A115" s="14" t="str">
        <f t="shared" si="10"/>
        <v xml:space="preserve"> </v>
      </c>
      <c r="B115" s="88" t="str">
        <f t="shared" si="18"/>
        <v xml:space="preserve"> </v>
      </c>
      <c r="C115" s="17">
        <v>97</v>
      </c>
      <c r="D115" s="53" t="str">
        <f t="shared" si="11"/>
        <v xml:space="preserve"> </v>
      </c>
      <c r="E115" s="80"/>
      <c r="F115" s="32"/>
      <c r="G115" s="71"/>
      <c r="H115" s="74"/>
      <c r="I115" s="75"/>
      <c r="J115" s="76"/>
      <c r="K115" s="72"/>
      <c r="L115" s="34"/>
      <c r="M115" s="36"/>
      <c r="N115" s="41"/>
      <c r="O115" s="46"/>
      <c r="P115" s="34"/>
      <c r="Q115" s="33"/>
      <c r="R115" s="35"/>
      <c r="S115">
        <f t="shared" si="12"/>
        <v>0</v>
      </c>
      <c r="T115">
        <f t="shared" si="13"/>
        <v>0</v>
      </c>
      <c r="U115">
        <f t="shared" si="14"/>
        <v>0</v>
      </c>
      <c r="V115">
        <f t="shared" si="15"/>
        <v>0</v>
      </c>
      <c r="W115">
        <f t="shared" si="16"/>
        <v>0</v>
      </c>
      <c r="X115">
        <f t="shared" si="17"/>
        <v>0</v>
      </c>
      <c r="AC115" s="24"/>
      <c r="AD115" t="s">
        <v>207</v>
      </c>
      <c r="AE115">
        <v>755</v>
      </c>
    </row>
    <row r="116" spans="1:31" ht="17.25" x14ac:dyDescent="0.3">
      <c r="A116" s="14" t="str">
        <f t="shared" si="10"/>
        <v xml:space="preserve"> </v>
      </c>
      <c r="B116" s="88" t="str">
        <f t="shared" si="18"/>
        <v xml:space="preserve"> </v>
      </c>
      <c r="C116" s="17">
        <v>98</v>
      </c>
      <c r="D116" s="53" t="str">
        <f t="shared" si="11"/>
        <v xml:space="preserve"> </v>
      </c>
      <c r="E116" s="80"/>
      <c r="F116" s="32"/>
      <c r="G116" s="71"/>
      <c r="H116" s="74"/>
      <c r="I116" s="75"/>
      <c r="J116" s="76"/>
      <c r="K116" s="72"/>
      <c r="L116" s="34"/>
      <c r="M116" s="36"/>
      <c r="N116" s="41"/>
      <c r="O116" s="46"/>
      <c r="P116" s="34"/>
      <c r="Q116" s="33"/>
      <c r="R116" s="35"/>
      <c r="S116">
        <f t="shared" si="12"/>
        <v>0</v>
      </c>
      <c r="T116">
        <f t="shared" si="13"/>
        <v>0</v>
      </c>
      <c r="U116">
        <f t="shared" si="14"/>
        <v>0</v>
      </c>
      <c r="V116">
        <f t="shared" si="15"/>
        <v>0</v>
      </c>
      <c r="W116">
        <f t="shared" si="16"/>
        <v>0</v>
      </c>
      <c r="X116">
        <f t="shared" si="17"/>
        <v>0</v>
      </c>
      <c r="AC116" s="24"/>
      <c r="AD116" t="s">
        <v>208</v>
      </c>
      <c r="AE116" t="s">
        <v>209</v>
      </c>
    </row>
    <row r="117" spans="1:31" ht="17.25" x14ac:dyDescent="0.3">
      <c r="A117" s="14" t="str">
        <f t="shared" si="10"/>
        <v xml:space="preserve"> </v>
      </c>
      <c r="B117" s="88" t="str">
        <f t="shared" si="18"/>
        <v xml:space="preserve"> </v>
      </c>
      <c r="C117" s="17">
        <v>99</v>
      </c>
      <c r="D117" s="53" t="str">
        <f t="shared" si="11"/>
        <v xml:space="preserve"> </v>
      </c>
      <c r="E117" s="80"/>
      <c r="F117" s="32"/>
      <c r="G117" s="71"/>
      <c r="H117" s="74"/>
      <c r="I117" s="75"/>
      <c r="J117" s="76"/>
      <c r="K117" s="72"/>
      <c r="L117" s="34"/>
      <c r="M117" s="36"/>
      <c r="N117" s="41"/>
      <c r="O117" s="46"/>
      <c r="P117" s="34"/>
      <c r="Q117" s="33"/>
      <c r="R117" s="35"/>
      <c r="S117">
        <f t="shared" si="12"/>
        <v>0</v>
      </c>
      <c r="T117">
        <f t="shared" si="13"/>
        <v>0</v>
      </c>
      <c r="U117">
        <f t="shared" si="14"/>
        <v>0</v>
      </c>
      <c r="V117">
        <f t="shared" si="15"/>
        <v>0</v>
      </c>
      <c r="W117">
        <f t="shared" si="16"/>
        <v>0</v>
      </c>
      <c r="X117">
        <f t="shared" si="17"/>
        <v>0</v>
      </c>
      <c r="AC117" s="24"/>
      <c r="AD117" t="s">
        <v>210</v>
      </c>
      <c r="AE117" t="s">
        <v>211</v>
      </c>
    </row>
    <row r="118" spans="1:31" ht="17.25" x14ac:dyDescent="0.3">
      <c r="A118" s="14" t="str">
        <f t="shared" si="10"/>
        <v xml:space="preserve"> </v>
      </c>
      <c r="B118" s="88" t="str">
        <f t="shared" si="18"/>
        <v xml:space="preserve"> </v>
      </c>
      <c r="C118" s="17">
        <v>100</v>
      </c>
      <c r="D118" s="53" t="str">
        <f t="shared" si="11"/>
        <v xml:space="preserve"> </v>
      </c>
      <c r="E118" s="80"/>
      <c r="F118" s="32"/>
      <c r="G118" s="71"/>
      <c r="H118" s="74"/>
      <c r="I118" s="75"/>
      <c r="J118" s="76"/>
      <c r="K118" s="72"/>
      <c r="L118" s="34"/>
      <c r="M118" s="36"/>
      <c r="N118" s="41"/>
      <c r="O118" s="46"/>
      <c r="P118" s="34"/>
      <c r="Q118" s="33"/>
      <c r="R118" s="35"/>
      <c r="S118">
        <f t="shared" si="12"/>
        <v>0</v>
      </c>
      <c r="T118">
        <f t="shared" si="13"/>
        <v>0</v>
      </c>
      <c r="U118">
        <f t="shared" si="14"/>
        <v>0</v>
      </c>
      <c r="V118">
        <f t="shared" si="15"/>
        <v>0</v>
      </c>
      <c r="W118">
        <f t="shared" si="16"/>
        <v>0</v>
      </c>
      <c r="X118">
        <f t="shared" si="17"/>
        <v>0</v>
      </c>
      <c r="AC118" s="24"/>
      <c r="AD118" t="s">
        <v>212</v>
      </c>
      <c r="AE118">
        <v>768</v>
      </c>
    </row>
    <row r="119" spans="1:31" ht="17.25" x14ac:dyDescent="0.3">
      <c r="A119" s="14" t="str">
        <f t="shared" si="10"/>
        <v xml:space="preserve"> </v>
      </c>
      <c r="B119" s="88" t="str">
        <f t="shared" si="18"/>
        <v xml:space="preserve"> </v>
      </c>
      <c r="C119" s="17">
        <v>101</v>
      </c>
      <c r="D119" s="53" t="str">
        <f t="shared" si="11"/>
        <v xml:space="preserve"> </v>
      </c>
      <c r="E119" s="80"/>
      <c r="F119" s="32"/>
      <c r="G119" s="71"/>
      <c r="H119" s="74"/>
      <c r="I119" s="75"/>
      <c r="J119" s="76"/>
      <c r="K119" s="72"/>
      <c r="L119" s="34"/>
      <c r="M119" s="36"/>
      <c r="N119" s="41"/>
      <c r="O119" s="46"/>
      <c r="P119" s="34"/>
      <c r="Q119" s="33"/>
      <c r="R119" s="35"/>
      <c r="S119">
        <f t="shared" si="12"/>
        <v>0</v>
      </c>
      <c r="T119">
        <f t="shared" si="13"/>
        <v>0</v>
      </c>
      <c r="U119">
        <f t="shared" si="14"/>
        <v>0</v>
      </c>
      <c r="V119">
        <f t="shared" si="15"/>
        <v>0</v>
      </c>
      <c r="W119">
        <f t="shared" si="16"/>
        <v>0</v>
      </c>
      <c r="X119">
        <f t="shared" si="17"/>
        <v>0</v>
      </c>
      <c r="AC119" s="24"/>
      <c r="AD119" t="s">
        <v>213</v>
      </c>
      <c r="AE119">
        <v>79492</v>
      </c>
    </row>
    <row r="120" spans="1:31" ht="17.25" x14ac:dyDescent="0.3">
      <c r="A120" s="14" t="str">
        <f t="shared" si="10"/>
        <v xml:space="preserve"> </v>
      </c>
      <c r="B120" s="88" t="str">
        <f t="shared" si="18"/>
        <v xml:space="preserve"> </v>
      </c>
      <c r="C120" s="17">
        <v>102</v>
      </c>
      <c r="D120" s="53" t="str">
        <f t="shared" si="11"/>
        <v xml:space="preserve"> </v>
      </c>
      <c r="E120" s="80"/>
      <c r="F120" s="32"/>
      <c r="G120" s="71"/>
      <c r="H120" s="74"/>
      <c r="I120" s="75"/>
      <c r="J120" s="76"/>
      <c r="K120" s="72"/>
      <c r="L120" s="34"/>
      <c r="M120" s="36"/>
      <c r="N120" s="41"/>
      <c r="O120" s="46"/>
      <c r="P120" s="34"/>
      <c r="Q120" s="33"/>
      <c r="R120" s="35"/>
      <c r="S120">
        <f t="shared" si="12"/>
        <v>0</v>
      </c>
      <c r="T120">
        <f t="shared" si="13"/>
        <v>0</v>
      </c>
      <c r="U120">
        <f t="shared" si="14"/>
        <v>0</v>
      </c>
      <c r="V120">
        <f t="shared" si="15"/>
        <v>0</v>
      </c>
      <c r="W120">
        <f t="shared" si="16"/>
        <v>0</v>
      </c>
      <c r="X120">
        <f t="shared" si="17"/>
        <v>0</v>
      </c>
      <c r="AC120" s="24"/>
      <c r="AD120" t="s">
        <v>214</v>
      </c>
      <c r="AE120">
        <v>80083</v>
      </c>
    </row>
    <row r="121" spans="1:31" ht="17.25" x14ac:dyDescent="0.3">
      <c r="A121" s="14" t="str">
        <f t="shared" si="10"/>
        <v xml:space="preserve"> </v>
      </c>
      <c r="B121" s="88" t="str">
        <f t="shared" si="18"/>
        <v xml:space="preserve"> </v>
      </c>
      <c r="C121" s="17">
        <v>103</v>
      </c>
      <c r="D121" s="53" t="str">
        <f t="shared" si="11"/>
        <v xml:space="preserve"> </v>
      </c>
      <c r="E121" s="80"/>
      <c r="F121" s="32"/>
      <c r="G121" s="71"/>
      <c r="H121" s="74"/>
      <c r="I121" s="75"/>
      <c r="J121" s="76"/>
      <c r="K121" s="72"/>
      <c r="L121" s="34"/>
      <c r="M121" s="36"/>
      <c r="N121" s="41"/>
      <c r="O121" s="46"/>
      <c r="P121" s="34"/>
      <c r="Q121" s="33"/>
      <c r="R121" s="35"/>
      <c r="S121">
        <f t="shared" si="12"/>
        <v>0</v>
      </c>
      <c r="T121">
        <f t="shared" si="13"/>
        <v>0</v>
      </c>
      <c r="U121">
        <f t="shared" si="14"/>
        <v>0</v>
      </c>
      <c r="V121">
        <f t="shared" si="15"/>
        <v>0</v>
      </c>
      <c r="W121">
        <f t="shared" si="16"/>
        <v>0</v>
      </c>
      <c r="X121">
        <f t="shared" si="17"/>
        <v>0</v>
      </c>
      <c r="AC121" s="24"/>
      <c r="AD121" t="s">
        <v>215</v>
      </c>
      <c r="AE121">
        <v>81212</v>
      </c>
    </row>
    <row r="122" spans="1:31" ht="17.25" x14ac:dyDescent="0.3">
      <c r="A122" s="14" t="str">
        <f t="shared" si="10"/>
        <v xml:space="preserve"> </v>
      </c>
      <c r="B122" s="88" t="str">
        <f t="shared" si="18"/>
        <v xml:space="preserve"> </v>
      </c>
      <c r="C122" s="17">
        <v>104</v>
      </c>
      <c r="D122" s="53" t="str">
        <f t="shared" si="11"/>
        <v xml:space="preserve"> </v>
      </c>
      <c r="E122" s="80"/>
      <c r="F122" s="32"/>
      <c r="G122" s="71"/>
      <c r="H122" s="74"/>
      <c r="I122" s="75"/>
      <c r="J122" s="76"/>
      <c r="K122" s="72"/>
      <c r="L122" s="34"/>
      <c r="M122" s="36"/>
      <c r="N122" s="41"/>
      <c r="O122" s="46"/>
      <c r="P122" s="34"/>
      <c r="Q122" s="33"/>
      <c r="R122" s="35"/>
      <c r="S122">
        <f t="shared" si="12"/>
        <v>0</v>
      </c>
      <c r="T122">
        <f t="shared" si="13"/>
        <v>0</v>
      </c>
      <c r="U122">
        <f t="shared" si="14"/>
        <v>0</v>
      </c>
      <c r="V122">
        <f t="shared" si="15"/>
        <v>0</v>
      </c>
      <c r="W122">
        <f t="shared" si="16"/>
        <v>0</v>
      </c>
      <c r="X122">
        <f t="shared" si="17"/>
        <v>0</v>
      </c>
      <c r="AC122" s="24"/>
      <c r="AD122" t="s">
        <v>216</v>
      </c>
      <c r="AE122" t="s">
        <v>52</v>
      </c>
    </row>
    <row r="123" spans="1:31" ht="17.25" x14ac:dyDescent="0.3">
      <c r="A123" s="14" t="str">
        <f t="shared" si="10"/>
        <v xml:space="preserve"> </v>
      </c>
      <c r="B123" s="88" t="str">
        <f t="shared" si="18"/>
        <v xml:space="preserve"> </v>
      </c>
      <c r="C123" s="17">
        <v>105</v>
      </c>
      <c r="D123" s="53" t="str">
        <f t="shared" si="11"/>
        <v xml:space="preserve"> </v>
      </c>
      <c r="E123" s="80"/>
      <c r="F123" s="32"/>
      <c r="G123" s="71"/>
      <c r="H123" s="74"/>
      <c r="I123" s="75"/>
      <c r="J123" s="76"/>
      <c r="K123" s="72"/>
      <c r="L123" s="34"/>
      <c r="M123" s="36"/>
      <c r="N123" s="41"/>
      <c r="O123" s="46"/>
      <c r="P123" s="34"/>
      <c r="Q123" s="33"/>
      <c r="R123" s="35"/>
      <c r="S123">
        <f t="shared" si="12"/>
        <v>0</v>
      </c>
      <c r="T123">
        <f t="shared" si="13"/>
        <v>0</v>
      </c>
      <c r="U123">
        <f t="shared" si="14"/>
        <v>0</v>
      </c>
      <c r="V123">
        <f t="shared" si="15"/>
        <v>0</v>
      </c>
      <c r="W123">
        <f t="shared" si="16"/>
        <v>0</v>
      </c>
      <c r="X123">
        <f t="shared" si="17"/>
        <v>0</v>
      </c>
      <c r="AC123" s="24"/>
      <c r="AD123" t="s">
        <v>217</v>
      </c>
      <c r="AE123" t="s">
        <v>53</v>
      </c>
    </row>
    <row r="124" spans="1:31" ht="17.25" x14ac:dyDescent="0.3">
      <c r="A124" s="14" t="str">
        <f t="shared" si="10"/>
        <v xml:space="preserve"> </v>
      </c>
      <c r="B124" s="88" t="str">
        <f t="shared" si="18"/>
        <v xml:space="preserve"> </v>
      </c>
      <c r="C124" s="17">
        <v>106</v>
      </c>
      <c r="D124" s="53" t="str">
        <f t="shared" si="11"/>
        <v xml:space="preserve"> </v>
      </c>
      <c r="E124" s="80"/>
      <c r="F124" s="32"/>
      <c r="G124" s="71"/>
      <c r="H124" s="74"/>
      <c r="I124" s="75"/>
      <c r="J124" s="76"/>
      <c r="K124" s="72"/>
      <c r="L124" s="34"/>
      <c r="M124" s="36"/>
      <c r="N124" s="41"/>
      <c r="O124" s="46"/>
      <c r="P124" s="34"/>
      <c r="Q124" s="33"/>
      <c r="R124" s="35"/>
      <c r="S124">
        <f t="shared" si="12"/>
        <v>0</v>
      </c>
      <c r="T124">
        <f t="shared" si="13"/>
        <v>0</v>
      </c>
      <c r="U124">
        <f t="shared" si="14"/>
        <v>0</v>
      </c>
      <c r="V124">
        <f t="shared" si="15"/>
        <v>0</v>
      </c>
      <c r="W124">
        <f t="shared" si="16"/>
        <v>0</v>
      </c>
      <c r="X124">
        <f t="shared" si="17"/>
        <v>0</v>
      </c>
      <c r="AC124" s="24"/>
      <c r="AD124" t="s">
        <v>218</v>
      </c>
      <c r="AE124" t="s">
        <v>82</v>
      </c>
    </row>
    <row r="125" spans="1:31" ht="17.25" x14ac:dyDescent="0.3">
      <c r="A125" s="14" t="str">
        <f t="shared" si="10"/>
        <v xml:space="preserve"> </v>
      </c>
      <c r="B125" s="88" t="str">
        <f t="shared" si="18"/>
        <v xml:space="preserve"> </v>
      </c>
      <c r="C125" s="17">
        <v>107</v>
      </c>
      <c r="D125" s="53" t="str">
        <f t="shared" si="11"/>
        <v xml:space="preserve"> </v>
      </c>
      <c r="E125" s="80"/>
      <c r="F125" s="32"/>
      <c r="G125" s="71"/>
      <c r="H125" s="74"/>
      <c r="I125" s="75"/>
      <c r="J125" s="76"/>
      <c r="K125" s="72"/>
      <c r="L125" s="34"/>
      <c r="M125" s="36"/>
      <c r="N125" s="41"/>
      <c r="O125" s="46"/>
      <c r="P125" s="34"/>
      <c r="Q125" s="33"/>
      <c r="R125" s="35"/>
      <c r="S125">
        <f t="shared" si="12"/>
        <v>0</v>
      </c>
      <c r="T125">
        <f t="shared" si="13"/>
        <v>0</v>
      </c>
      <c r="U125">
        <f t="shared" si="14"/>
        <v>0</v>
      </c>
      <c r="V125">
        <f t="shared" si="15"/>
        <v>0</v>
      </c>
      <c r="W125">
        <f t="shared" si="16"/>
        <v>0</v>
      </c>
      <c r="X125">
        <f t="shared" si="17"/>
        <v>0</v>
      </c>
      <c r="AC125" s="24"/>
      <c r="AD125" t="s">
        <v>219</v>
      </c>
      <c r="AE125" t="s">
        <v>220</v>
      </c>
    </row>
    <row r="126" spans="1:31" ht="17.25" x14ac:dyDescent="0.3">
      <c r="A126" s="14" t="str">
        <f t="shared" si="10"/>
        <v xml:space="preserve"> </v>
      </c>
      <c r="B126" s="88" t="str">
        <f t="shared" si="18"/>
        <v xml:space="preserve"> </v>
      </c>
      <c r="C126" s="17">
        <v>108</v>
      </c>
      <c r="D126" s="53" t="str">
        <f t="shared" si="11"/>
        <v xml:space="preserve"> </v>
      </c>
      <c r="E126" s="80"/>
      <c r="F126" s="32"/>
      <c r="G126" s="71"/>
      <c r="H126" s="74"/>
      <c r="I126" s="75"/>
      <c r="J126" s="76"/>
      <c r="K126" s="72"/>
      <c r="L126" s="34"/>
      <c r="M126" s="36"/>
      <c r="N126" s="41"/>
      <c r="O126" s="46"/>
      <c r="P126" s="34"/>
      <c r="Q126" s="33"/>
      <c r="R126" s="35"/>
      <c r="S126">
        <f t="shared" si="12"/>
        <v>0</v>
      </c>
      <c r="T126">
        <f t="shared" si="13"/>
        <v>0</v>
      </c>
      <c r="U126">
        <f t="shared" si="14"/>
        <v>0</v>
      </c>
      <c r="V126">
        <f t="shared" si="15"/>
        <v>0</v>
      </c>
      <c r="W126">
        <f t="shared" si="16"/>
        <v>0</v>
      </c>
      <c r="X126">
        <f t="shared" si="17"/>
        <v>0</v>
      </c>
      <c r="AC126" s="24"/>
      <c r="AD126" t="s">
        <v>221</v>
      </c>
      <c r="AE126" t="s">
        <v>222</v>
      </c>
    </row>
    <row r="127" spans="1:31" ht="17.25" x14ac:dyDescent="0.3">
      <c r="A127" s="14" t="str">
        <f t="shared" si="10"/>
        <v xml:space="preserve"> </v>
      </c>
      <c r="B127" s="88" t="str">
        <f t="shared" si="18"/>
        <v xml:space="preserve"> </v>
      </c>
      <c r="C127" s="17">
        <v>109</v>
      </c>
      <c r="D127" s="53" t="str">
        <f t="shared" si="11"/>
        <v xml:space="preserve"> </v>
      </c>
      <c r="E127" s="80"/>
      <c r="F127" s="32"/>
      <c r="G127" s="71"/>
      <c r="H127" s="74"/>
      <c r="I127" s="75"/>
      <c r="J127" s="76"/>
      <c r="K127" s="72"/>
      <c r="L127" s="34"/>
      <c r="M127" s="36"/>
      <c r="N127" s="41"/>
      <c r="O127" s="46"/>
      <c r="P127" s="34"/>
      <c r="Q127" s="33"/>
      <c r="R127" s="35"/>
      <c r="S127">
        <f t="shared" si="12"/>
        <v>0</v>
      </c>
      <c r="T127">
        <f t="shared" si="13"/>
        <v>0</v>
      </c>
      <c r="U127">
        <f t="shared" si="14"/>
        <v>0</v>
      </c>
      <c r="V127">
        <f t="shared" si="15"/>
        <v>0</v>
      </c>
      <c r="W127">
        <f t="shared" si="16"/>
        <v>0</v>
      </c>
      <c r="X127">
        <f t="shared" si="17"/>
        <v>0</v>
      </c>
      <c r="AC127" s="24"/>
      <c r="AD127" t="s">
        <v>223</v>
      </c>
      <c r="AE127" t="s">
        <v>224</v>
      </c>
    </row>
    <row r="128" spans="1:31" ht="17.25" x14ac:dyDescent="0.3">
      <c r="A128" s="14" t="str">
        <f t="shared" si="10"/>
        <v xml:space="preserve"> </v>
      </c>
      <c r="B128" s="88" t="str">
        <f t="shared" si="18"/>
        <v xml:space="preserve"> </v>
      </c>
      <c r="C128" s="17">
        <v>110</v>
      </c>
      <c r="D128" s="53" t="str">
        <f t="shared" si="11"/>
        <v xml:space="preserve"> </v>
      </c>
      <c r="E128" s="80"/>
      <c r="F128" s="32"/>
      <c r="G128" s="71"/>
      <c r="H128" s="74"/>
      <c r="I128" s="75"/>
      <c r="J128" s="76"/>
      <c r="K128" s="72"/>
      <c r="L128" s="34"/>
      <c r="M128" s="36"/>
      <c r="N128" s="41"/>
      <c r="O128" s="46"/>
      <c r="P128" s="34"/>
      <c r="Q128" s="33"/>
      <c r="R128" s="35"/>
      <c r="S128">
        <f t="shared" si="12"/>
        <v>0</v>
      </c>
      <c r="T128">
        <f t="shared" si="13"/>
        <v>0</v>
      </c>
      <c r="U128">
        <f t="shared" si="14"/>
        <v>0</v>
      </c>
      <c r="V128">
        <f t="shared" si="15"/>
        <v>0</v>
      </c>
      <c r="W128">
        <f t="shared" si="16"/>
        <v>0</v>
      </c>
      <c r="X128">
        <f t="shared" si="17"/>
        <v>0</v>
      </c>
      <c r="AC128" s="24"/>
      <c r="AD128"/>
      <c r="AE128"/>
    </row>
    <row r="129" spans="1:31" ht="17.25" x14ac:dyDescent="0.3">
      <c r="A129" s="14" t="str">
        <f t="shared" si="10"/>
        <v xml:space="preserve"> </v>
      </c>
      <c r="B129" s="88" t="str">
        <f t="shared" si="18"/>
        <v xml:space="preserve"> </v>
      </c>
      <c r="C129" s="17">
        <v>111</v>
      </c>
      <c r="D129" s="53" t="str">
        <f t="shared" si="11"/>
        <v xml:space="preserve"> </v>
      </c>
      <c r="E129" s="80"/>
      <c r="F129" s="32"/>
      <c r="G129" s="71"/>
      <c r="H129" s="74"/>
      <c r="I129" s="75"/>
      <c r="J129" s="76"/>
      <c r="K129" s="72"/>
      <c r="L129" s="34"/>
      <c r="M129" s="36"/>
      <c r="N129" s="41"/>
      <c r="O129" s="46"/>
      <c r="P129" s="34"/>
      <c r="Q129" s="33"/>
      <c r="R129" s="35"/>
      <c r="S129">
        <f t="shared" si="12"/>
        <v>0</v>
      </c>
      <c r="T129">
        <f t="shared" si="13"/>
        <v>0</v>
      </c>
      <c r="U129">
        <f t="shared" si="14"/>
        <v>0</v>
      </c>
      <c r="V129">
        <f t="shared" si="15"/>
        <v>0</v>
      </c>
      <c r="W129">
        <f t="shared" si="16"/>
        <v>0</v>
      </c>
      <c r="X129">
        <f t="shared" si="17"/>
        <v>0</v>
      </c>
      <c r="AC129" s="24"/>
      <c r="AD129"/>
      <c r="AE129"/>
    </row>
    <row r="130" spans="1:31" ht="17.25" x14ac:dyDescent="0.3">
      <c r="A130" s="14" t="str">
        <f t="shared" si="10"/>
        <v xml:space="preserve"> </v>
      </c>
      <c r="B130" s="88" t="str">
        <f t="shared" si="18"/>
        <v xml:space="preserve"> </v>
      </c>
      <c r="C130" s="17">
        <v>112</v>
      </c>
      <c r="D130" s="53" t="str">
        <f t="shared" si="11"/>
        <v xml:space="preserve"> </v>
      </c>
      <c r="E130" s="80"/>
      <c r="F130" s="32"/>
      <c r="G130" s="71"/>
      <c r="H130" s="74"/>
      <c r="I130" s="75"/>
      <c r="J130" s="76"/>
      <c r="K130" s="72"/>
      <c r="L130" s="34"/>
      <c r="M130" s="36"/>
      <c r="N130" s="41"/>
      <c r="O130" s="46"/>
      <c r="P130" s="34"/>
      <c r="Q130" s="33"/>
      <c r="R130" s="35"/>
      <c r="S130">
        <f t="shared" si="12"/>
        <v>0</v>
      </c>
      <c r="T130">
        <f t="shared" si="13"/>
        <v>0</v>
      </c>
      <c r="U130">
        <f t="shared" si="14"/>
        <v>0</v>
      </c>
      <c r="V130">
        <f t="shared" si="15"/>
        <v>0</v>
      </c>
      <c r="W130">
        <f t="shared" si="16"/>
        <v>0</v>
      </c>
      <c r="X130">
        <f t="shared" si="17"/>
        <v>0</v>
      </c>
      <c r="AC130" s="24"/>
      <c r="AD130"/>
      <c r="AE130"/>
    </row>
    <row r="131" spans="1:31" ht="17.25" x14ac:dyDescent="0.3">
      <c r="A131" s="14" t="str">
        <f t="shared" si="10"/>
        <v xml:space="preserve"> </v>
      </c>
      <c r="B131" s="88" t="str">
        <f t="shared" si="18"/>
        <v xml:space="preserve"> </v>
      </c>
      <c r="C131" s="17">
        <v>113</v>
      </c>
      <c r="D131" s="53" t="str">
        <f t="shared" si="11"/>
        <v xml:space="preserve"> </v>
      </c>
      <c r="E131" s="80"/>
      <c r="F131" s="32"/>
      <c r="G131" s="71"/>
      <c r="H131" s="74"/>
      <c r="I131" s="75"/>
      <c r="J131" s="76"/>
      <c r="K131" s="72"/>
      <c r="L131" s="34"/>
      <c r="M131" s="36"/>
      <c r="N131" s="41"/>
      <c r="O131" s="46"/>
      <c r="P131" s="34"/>
      <c r="Q131" s="33"/>
      <c r="R131" s="35"/>
      <c r="S131">
        <f t="shared" si="12"/>
        <v>0</v>
      </c>
      <c r="T131">
        <f t="shared" si="13"/>
        <v>0</v>
      </c>
      <c r="U131">
        <f t="shared" si="14"/>
        <v>0</v>
      </c>
      <c r="V131">
        <f t="shared" si="15"/>
        <v>0</v>
      </c>
      <c r="W131">
        <f t="shared" si="16"/>
        <v>0</v>
      </c>
      <c r="X131">
        <f t="shared" si="17"/>
        <v>0</v>
      </c>
      <c r="AC131" s="24"/>
      <c r="AD131"/>
      <c r="AE131"/>
    </row>
    <row r="132" spans="1:31" ht="17.25" x14ac:dyDescent="0.3">
      <c r="A132" s="14" t="str">
        <f t="shared" si="10"/>
        <v xml:space="preserve"> </v>
      </c>
      <c r="B132" s="88" t="str">
        <f t="shared" si="18"/>
        <v xml:space="preserve"> </v>
      </c>
      <c r="C132" s="17">
        <v>114</v>
      </c>
      <c r="D132" s="53" t="str">
        <f t="shared" si="11"/>
        <v xml:space="preserve"> </v>
      </c>
      <c r="E132" s="80"/>
      <c r="F132" s="32"/>
      <c r="G132" s="71"/>
      <c r="H132" s="74"/>
      <c r="I132" s="75"/>
      <c r="J132" s="76"/>
      <c r="K132" s="72"/>
      <c r="L132" s="34"/>
      <c r="M132" s="36"/>
      <c r="N132" s="41"/>
      <c r="O132" s="46"/>
      <c r="P132" s="34"/>
      <c r="Q132" s="33"/>
      <c r="R132" s="35"/>
      <c r="S132">
        <f t="shared" si="12"/>
        <v>0</v>
      </c>
      <c r="T132">
        <f t="shared" si="13"/>
        <v>0</v>
      </c>
      <c r="U132">
        <f t="shared" si="14"/>
        <v>0</v>
      </c>
      <c r="V132">
        <f t="shared" si="15"/>
        <v>0</v>
      </c>
      <c r="W132">
        <f t="shared" si="16"/>
        <v>0</v>
      </c>
      <c r="X132">
        <f t="shared" si="17"/>
        <v>0</v>
      </c>
      <c r="AC132" s="24"/>
      <c r="AD132"/>
      <c r="AE132"/>
    </row>
    <row r="133" spans="1:31" ht="17.25" x14ac:dyDescent="0.3">
      <c r="A133" s="14" t="str">
        <f t="shared" si="10"/>
        <v xml:space="preserve"> </v>
      </c>
      <c r="B133" s="88" t="str">
        <f t="shared" si="18"/>
        <v xml:space="preserve"> </v>
      </c>
      <c r="C133" s="17">
        <v>115</v>
      </c>
      <c r="D133" s="53" t="str">
        <f t="shared" si="11"/>
        <v xml:space="preserve"> </v>
      </c>
      <c r="E133" s="80"/>
      <c r="F133" s="32"/>
      <c r="G133" s="71"/>
      <c r="H133" s="74"/>
      <c r="I133" s="75"/>
      <c r="J133" s="76"/>
      <c r="K133" s="72"/>
      <c r="L133" s="34"/>
      <c r="M133" s="36"/>
      <c r="N133" s="41"/>
      <c r="O133" s="46"/>
      <c r="P133" s="34"/>
      <c r="Q133" s="33"/>
      <c r="R133" s="35"/>
      <c r="S133">
        <f t="shared" si="12"/>
        <v>0</v>
      </c>
      <c r="T133">
        <f t="shared" si="13"/>
        <v>0</v>
      </c>
      <c r="U133">
        <f t="shared" si="14"/>
        <v>0</v>
      </c>
      <c r="V133">
        <f t="shared" si="15"/>
        <v>0</v>
      </c>
      <c r="W133">
        <f t="shared" si="16"/>
        <v>0</v>
      </c>
      <c r="X133">
        <f t="shared" si="17"/>
        <v>0</v>
      </c>
      <c r="AC133" s="24"/>
      <c r="AD133"/>
      <c r="AE133"/>
    </row>
    <row r="134" spans="1:31" ht="17.25" x14ac:dyDescent="0.3">
      <c r="A134" s="14" t="str">
        <f t="shared" si="10"/>
        <v xml:space="preserve"> </v>
      </c>
      <c r="B134" s="88" t="str">
        <f t="shared" si="18"/>
        <v xml:space="preserve"> </v>
      </c>
      <c r="C134" s="17">
        <v>116</v>
      </c>
      <c r="D134" s="53" t="str">
        <f t="shared" si="11"/>
        <v xml:space="preserve"> </v>
      </c>
      <c r="E134" s="80"/>
      <c r="F134" s="32"/>
      <c r="G134" s="71"/>
      <c r="H134" s="74"/>
      <c r="I134" s="75"/>
      <c r="J134" s="76"/>
      <c r="K134" s="72"/>
      <c r="L134" s="34"/>
      <c r="M134" s="36"/>
      <c r="N134" s="41"/>
      <c r="O134" s="46"/>
      <c r="P134" s="34"/>
      <c r="Q134" s="33"/>
      <c r="R134" s="35"/>
      <c r="S134">
        <f t="shared" si="12"/>
        <v>0</v>
      </c>
      <c r="T134">
        <f t="shared" si="13"/>
        <v>0</v>
      </c>
      <c r="U134">
        <f t="shared" si="14"/>
        <v>0</v>
      </c>
      <c r="V134">
        <f t="shared" si="15"/>
        <v>0</v>
      </c>
      <c r="W134">
        <f t="shared" si="16"/>
        <v>0</v>
      </c>
      <c r="X134">
        <f t="shared" si="17"/>
        <v>0</v>
      </c>
      <c r="AC134" s="24"/>
      <c r="AD134"/>
      <c r="AE134"/>
    </row>
    <row r="135" spans="1:31" ht="17.25" x14ac:dyDescent="0.3">
      <c r="A135" s="14" t="str">
        <f t="shared" si="10"/>
        <v xml:space="preserve"> </v>
      </c>
      <c r="B135" s="88" t="str">
        <f t="shared" si="18"/>
        <v xml:space="preserve"> </v>
      </c>
      <c r="C135" s="17">
        <v>117</v>
      </c>
      <c r="D135" s="53" t="str">
        <f t="shared" si="11"/>
        <v xml:space="preserve"> </v>
      </c>
      <c r="E135" s="80"/>
      <c r="F135" s="32"/>
      <c r="G135" s="71"/>
      <c r="H135" s="74"/>
      <c r="I135" s="75"/>
      <c r="J135" s="76"/>
      <c r="K135" s="72"/>
      <c r="L135" s="34"/>
      <c r="M135" s="36"/>
      <c r="N135" s="41"/>
      <c r="O135" s="46"/>
      <c r="P135" s="34"/>
      <c r="Q135" s="33"/>
      <c r="R135" s="35"/>
      <c r="S135">
        <f t="shared" si="12"/>
        <v>0</v>
      </c>
      <c r="T135">
        <f t="shared" si="13"/>
        <v>0</v>
      </c>
      <c r="U135">
        <f t="shared" si="14"/>
        <v>0</v>
      </c>
      <c r="V135">
        <f t="shared" si="15"/>
        <v>0</v>
      </c>
      <c r="W135">
        <f t="shared" si="16"/>
        <v>0</v>
      </c>
      <c r="X135">
        <f t="shared" si="17"/>
        <v>0</v>
      </c>
      <c r="AC135" s="24"/>
      <c r="AD135"/>
      <c r="AE135"/>
    </row>
    <row r="136" spans="1:31" ht="17.25" x14ac:dyDescent="0.3">
      <c r="A136" s="14" t="str">
        <f t="shared" si="10"/>
        <v xml:space="preserve"> </v>
      </c>
      <c r="B136" s="88" t="str">
        <f t="shared" si="18"/>
        <v xml:space="preserve"> </v>
      </c>
      <c r="C136" s="17">
        <v>118</v>
      </c>
      <c r="D136" s="53" t="str">
        <f t="shared" si="11"/>
        <v xml:space="preserve"> </v>
      </c>
      <c r="E136" s="80"/>
      <c r="F136" s="32"/>
      <c r="G136" s="71"/>
      <c r="H136" s="74"/>
      <c r="I136" s="75"/>
      <c r="J136" s="76"/>
      <c r="K136" s="72"/>
      <c r="L136" s="34"/>
      <c r="M136" s="36"/>
      <c r="N136" s="41"/>
      <c r="O136" s="46"/>
      <c r="P136" s="34"/>
      <c r="Q136" s="33"/>
      <c r="R136" s="35"/>
      <c r="S136">
        <f t="shared" si="12"/>
        <v>0</v>
      </c>
      <c r="T136">
        <f t="shared" si="13"/>
        <v>0</v>
      </c>
      <c r="U136">
        <f t="shared" si="14"/>
        <v>0</v>
      </c>
      <c r="V136">
        <f t="shared" si="15"/>
        <v>0</v>
      </c>
      <c r="W136">
        <f t="shared" si="16"/>
        <v>0</v>
      </c>
      <c r="X136">
        <f t="shared" si="17"/>
        <v>0</v>
      </c>
      <c r="AC136" s="24"/>
      <c r="AD136" s="82"/>
      <c r="AE136" s="24"/>
    </row>
    <row r="137" spans="1:31" ht="17.25" x14ac:dyDescent="0.3">
      <c r="A137" s="14" t="str">
        <f t="shared" si="10"/>
        <v xml:space="preserve"> </v>
      </c>
      <c r="B137" s="88" t="str">
        <f t="shared" si="18"/>
        <v xml:space="preserve"> </v>
      </c>
      <c r="C137" s="17">
        <v>119</v>
      </c>
      <c r="D137" s="53" t="str">
        <f t="shared" si="11"/>
        <v xml:space="preserve"> </v>
      </c>
      <c r="E137" s="80"/>
      <c r="F137" s="32"/>
      <c r="G137" s="71"/>
      <c r="H137" s="74"/>
      <c r="I137" s="75"/>
      <c r="J137" s="76"/>
      <c r="K137" s="72"/>
      <c r="L137" s="34"/>
      <c r="M137" s="36"/>
      <c r="N137" s="41"/>
      <c r="O137" s="46"/>
      <c r="P137" s="34"/>
      <c r="Q137" s="33"/>
      <c r="R137" s="35"/>
      <c r="S137">
        <f t="shared" si="12"/>
        <v>0</v>
      </c>
      <c r="T137">
        <f t="shared" si="13"/>
        <v>0</v>
      </c>
      <c r="U137">
        <f t="shared" si="14"/>
        <v>0</v>
      </c>
      <c r="V137">
        <f t="shared" si="15"/>
        <v>0</v>
      </c>
      <c r="W137">
        <f t="shared" si="16"/>
        <v>0</v>
      </c>
      <c r="X137">
        <f t="shared" si="17"/>
        <v>0</v>
      </c>
      <c r="AC137" s="24"/>
      <c r="AD137" s="82"/>
      <c r="AE137" s="24"/>
    </row>
    <row r="138" spans="1:31" ht="17.25" x14ac:dyDescent="0.3">
      <c r="A138" s="14" t="str">
        <f t="shared" si="10"/>
        <v xml:space="preserve"> </v>
      </c>
      <c r="B138" s="88" t="str">
        <f t="shared" si="18"/>
        <v xml:space="preserve"> </v>
      </c>
      <c r="C138" s="17">
        <v>120</v>
      </c>
      <c r="D138" s="53" t="str">
        <f t="shared" si="11"/>
        <v xml:space="preserve"> </v>
      </c>
      <c r="E138" s="80"/>
      <c r="F138" s="32"/>
      <c r="G138" s="71"/>
      <c r="H138" s="74"/>
      <c r="I138" s="75"/>
      <c r="J138" s="76"/>
      <c r="K138" s="72"/>
      <c r="L138" s="34"/>
      <c r="M138" s="36"/>
      <c r="N138" s="41"/>
      <c r="O138" s="46"/>
      <c r="P138" s="34"/>
      <c r="Q138" s="33"/>
      <c r="R138" s="35"/>
      <c r="S138">
        <f t="shared" si="12"/>
        <v>0</v>
      </c>
      <c r="T138">
        <f t="shared" si="13"/>
        <v>0</v>
      </c>
      <c r="U138">
        <f t="shared" si="14"/>
        <v>0</v>
      </c>
      <c r="V138">
        <f t="shared" si="15"/>
        <v>0</v>
      </c>
      <c r="W138">
        <f t="shared" si="16"/>
        <v>0</v>
      </c>
      <c r="X138">
        <f t="shared" si="17"/>
        <v>0</v>
      </c>
      <c r="AC138" s="24"/>
      <c r="AD138" s="82"/>
      <c r="AE138" s="24"/>
    </row>
    <row r="139" spans="1:31" ht="17.25" x14ac:dyDescent="0.3">
      <c r="A139" s="14" t="str">
        <f t="shared" si="10"/>
        <v xml:space="preserve"> </v>
      </c>
      <c r="B139" s="88" t="str">
        <f t="shared" si="18"/>
        <v xml:space="preserve"> </v>
      </c>
      <c r="C139" s="17">
        <v>121</v>
      </c>
      <c r="D139" s="53" t="str">
        <f t="shared" si="11"/>
        <v xml:space="preserve"> </v>
      </c>
      <c r="E139" s="80"/>
      <c r="F139" s="32"/>
      <c r="G139" s="71"/>
      <c r="H139" s="74"/>
      <c r="I139" s="75"/>
      <c r="J139" s="76"/>
      <c r="K139" s="72"/>
      <c r="L139" s="34"/>
      <c r="M139" s="36"/>
      <c r="N139" s="41"/>
      <c r="O139" s="46"/>
      <c r="P139" s="34"/>
      <c r="Q139" s="33"/>
      <c r="R139" s="35"/>
      <c r="S139">
        <f t="shared" si="12"/>
        <v>0</v>
      </c>
      <c r="T139">
        <f t="shared" si="13"/>
        <v>0</v>
      </c>
      <c r="U139">
        <f t="shared" si="14"/>
        <v>0</v>
      </c>
      <c r="V139">
        <f t="shared" si="15"/>
        <v>0</v>
      </c>
      <c r="W139">
        <f t="shared" si="16"/>
        <v>0</v>
      </c>
      <c r="X139">
        <f t="shared" si="17"/>
        <v>0</v>
      </c>
      <c r="AC139" s="24"/>
      <c r="AD139" s="82"/>
      <c r="AE139" s="24"/>
    </row>
    <row r="140" spans="1:31" ht="17.25" x14ac:dyDescent="0.3">
      <c r="A140" s="14" t="str">
        <f t="shared" si="10"/>
        <v xml:space="preserve"> </v>
      </c>
      <c r="B140" s="88" t="str">
        <f t="shared" si="18"/>
        <v xml:space="preserve"> </v>
      </c>
      <c r="C140" s="17">
        <v>122</v>
      </c>
      <c r="D140" s="53" t="str">
        <f t="shared" si="11"/>
        <v xml:space="preserve"> </v>
      </c>
      <c r="E140" s="80"/>
      <c r="F140" s="32"/>
      <c r="G140" s="71"/>
      <c r="H140" s="74"/>
      <c r="I140" s="75"/>
      <c r="J140" s="76"/>
      <c r="K140" s="72"/>
      <c r="L140" s="34"/>
      <c r="M140" s="36"/>
      <c r="N140" s="41"/>
      <c r="O140" s="46"/>
      <c r="P140" s="34"/>
      <c r="Q140" s="33"/>
      <c r="R140" s="35"/>
      <c r="S140">
        <f t="shared" si="12"/>
        <v>0</v>
      </c>
      <c r="T140">
        <f t="shared" si="13"/>
        <v>0</v>
      </c>
      <c r="U140">
        <f t="shared" si="14"/>
        <v>0</v>
      </c>
      <c r="V140">
        <f t="shared" si="15"/>
        <v>0</v>
      </c>
      <c r="W140">
        <f t="shared" si="16"/>
        <v>0</v>
      </c>
      <c r="X140">
        <f t="shared" si="17"/>
        <v>0</v>
      </c>
      <c r="AC140" s="24"/>
      <c r="AD140" s="82"/>
      <c r="AE140" s="24"/>
    </row>
    <row r="141" spans="1:31" ht="17.25" x14ac:dyDescent="0.3">
      <c r="A141" s="14" t="str">
        <f t="shared" si="10"/>
        <v xml:space="preserve"> </v>
      </c>
      <c r="B141" s="88" t="str">
        <f t="shared" si="18"/>
        <v xml:space="preserve"> </v>
      </c>
      <c r="C141" s="17">
        <v>123</v>
      </c>
      <c r="D141" s="53" t="str">
        <f t="shared" si="11"/>
        <v xml:space="preserve"> </v>
      </c>
      <c r="E141" s="80"/>
      <c r="F141" s="32"/>
      <c r="G141" s="71"/>
      <c r="H141" s="74"/>
      <c r="I141" s="75"/>
      <c r="J141" s="76"/>
      <c r="K141" s="72"/>
      <c r="L141" s="34"/>
      <c r="M141" s="36"/>
      <c r="N141" s="41"/>
      <c r="O141" s="46"/>
      <c r="P141" s="34"/>
      <c r="Q141" s="33"/>
      <c r="R141" s="35"/>
      <c r="S141">
        <f t="shared" si="12"/>
        <v>0</v>
      </c>
      <c r="T141">
        <f t="shared" si="13"/>
        <v>0</v>
      </c>
      <c r="U141">
        <f t="shared" si="14"/>
        <v>0</v>
      </c>
      <c r="V141">
        <f t="shared" si="15"/>
        <v>0</v>
      </c>
      <c r="W141">
        <f t="shared" si="16"/>
        <v>0</v>
      </c>
      <c r="X141">
        <f t="shared" si="17"/>
        <v>0</v>
      </c>
      <c r="AC141" s="24"/>
      <c r="AD141" s="82"/>
      <c r="AE141" s="24"/>
    </row>
    <row r="142" spans="1:31" ht="17.25" x14ac:dyDescent="0.3">
      <c r="A142" s="14" t="str">
        <f t="shared" si="10"/>
        <v xml:space="preserve"> </v>
      </c>
      <c r="B142" s="88" t="str">
        <f t="shared" si="18"/>
        <v xml:space="preserve"> </v>
      </c>
      <c r="C142" s="17">
        <v>124</v>
      </c>
      <c r="D142" s="53" t="str">
        <f t="shared" si="11"/>
        <v xml:space="preserve"> </v>
      </c>
      <c r="E142" s="80"/>
      <c r="F142" s="32"/>
      <c r="G142" s="71"/>
      <c r="H142" s="74"/>
      <c r="I142" s="75"/>
      <c r="J142" s="76"/>
      <c r="K142" s="72"/>
      <c r="L142" s="34"/>
      <c r="M142" s="36"/>
      <c r="N142" s="41"/>
      <c r="O142" s="46"/>
      <c r="P142" s="34"/>
      <c r="Q142" s="33"/>
      <c r="R142" s="35"/>
      <c r="S142">
        <f t="shared" si="12"/>
        <v>0</v>
      </c>
      <c r="T142">
        <f t="shared" si="13"/>
        <v>0</v>
      </c>
      <c r="U142">
        <f t="shared" si="14"/>
        <v>0</v>
      </c>
      <c r="V142">
        <f t="shared" si="15"/>
        <v>0</v>
      </c>
      <c r="W142">
        <f t="shared" si="16"/>
        <v>0</v>
      </c>
      <c r="X142">
        <f t="shared" si="17"/>
        <v>0</v>
      </c>
      <c r="AC142" s="24"/>
      <c r="AD142" s="82"/>
      <c r="AE142" s="24"/>
    </row>
    <row r="143" spans="1:31" ht="17.25" x14ac:dyDescent="0.3">
      <c r="A143" s="14" t="str">
        <f t="shared" si="10"/>
        <v xml:space="preserve"> </v>
      </c>
      <c r="B143" s="88" t="str">
        <f t="shared" si="18"/>
        <v xml:space="preserve"> </v>
      </c>
      <c r="C143" s="17">
        <v>125</v>
      </c>
      <c r="D143" s="53" t="str">
        <f t="shared" si="11"/>
        <v xml:space="preserve"> </v>
      </c>
      <c r="E143" s="80"/>
      <c r="F143" s="32"/>
      <c r="G143" s="71"/>
      <c r="H143" s="74"/>
      <c r="I143" s="75"/>
      <c r="J143" s="76"/>
      <c r="K143" s="72"/>
      <c r="L143" s="34"/>
      <c r="M143" s="36"/>
      <c r="N143" s="41"/>
      <c r="O143" s="46"/>
      <c r="P143" s="34"/>
      <c r="Q143" s="33"/>
      <c r="R143" s="35"/>
      <c r="S143">
        <f t="shared" si="12"/>
        <v>0</v>
      </c>
      <c r="T143">
        <f t="shared" si="13"/>
        <v>0</v>
      </c>
      <c r="U143">
        <f t="shared" si="14"/>
        <v>0</v>
      </c>
      <c r="V143">
        <f t="shared" si="15"/>
        <v>0</v>
      </c>
      <c r="W143">
        <f t="shared" si="16"/>
        <v>0</v>
      </c>
      <c r="X143">
        <f t="shared" si="17"/>
        <v>0</v>
      </c>
      <c r="AC143" s="24"/>
      <c r="AD143" s="82"/>
      <c r="AE143" s="24"/>
    </row>
    <row r="144" spans="1:31" ht="17.25" x14ac:dyDescent="0.3">
      <c r="A144" s="14" t="str">
        <f t="shared" si="10"/>
        <v xml:space="preserve"> </v>
      </c>
      <c r="B144" s="88" t="str">
        <f t="shared" si="18"/>
        <v xml:space="preserve"> </v>
      </c>
      <c r="C144" s="17">
        <v>126</v>
      </c>
      <c r="D144" s="53" t="str">
        <f t="shared" si="11"/>
        <v xml:space="preserve"> </v>
      </c>
      <c r="E144" s="80"/>
      <c r="F144" s="32"/>
      <c r="G144" s="71"/>
      <c r="H144" s="74"/>
      <c r="I144" s="75"/>
      <c r="J144" s="76"/>
      <c r="K144" s="72"/>
      <c r="L144" s="34"/>
      <c r="M144" s="36"/>
      <c r="N144" s="41"/>
      <c r="O144" s="46"/>
      <c r="P144" s="34"/>
      <c r="Q144" s="33"/>
      <c r="R144" s="35"/>
      <c r="S144">
        <f t="shared" si="12"/>
        <v>0</v>
      </c>
      <c r="T144">
        <f t="shared" si="13"/>
        <v>0</v>
      </c>
      <c r="U144">
        <f t="shared" si="14"/>
        <v>0</v>
      </c>
      <c r="V144">
        <f t="shared" si="15"/>
        <v>0</v>
      </c>
      <c r="W144">
        <f t="shared" si="16"/>
        <v>0</v>
      </c>
      <c r="X144">
        <f t="shared" si="17"/>
        <v>0</v>
      </c>
      <c r="AC144" s="24"/>
      <c r="AD144" s="82"/>
      <c r="AE144" s="24"/>
    </row>
    <row r="145" spans="1:31" ht="17.25" x14ac:dyDescent="0.3">
      <c r="A145" s="14" t="str">
        <f t="shared" si="10"/>
        <v xml:space="preserve"> </v>
      </c>
      <c r="B145" s="88" t="str">
        <f t="shared" si="18"/>
        <v xml:space="preserve"> </v>
      </c>
      <c r="C145" s="17">
        <v>127</v>
      </c>
      <c r="D145" s="53" t="str">
        <f t="shared" si="11"/>
        <v xml:space="preserve"> </v>
      </c>
      <c r="E145" s="80"/>
      <c r="F145" s="32"/>
      <c r="G145" s="71"/>
      <c r="H145" s="74"/>
      <c r="I145" s="75"/>
      <c r="J145" s="76"/>
      <c r="K145" s="72"/>
      <c r="L145" s="34"/>
      <c r="M145" s="36"/>
      <c r="N145" s="41"/>
      <c r="O145" s="46"/>
      <c r="P145" s="34"/>
      <c r="Q145" s="33"/>
      <c r="R145" s="35"/>
      <c r="S145">
        <f t="shared" si="12"/>
        <v>0</v>
      </c>
      <c r="T145">
        <f t="shared" si="13"/>
        <v>0</v>
      </c>
      <c r="U145">
        <f t="shared" si="14"/>
        <v>0</v>
      </c>
      <c r="V145">
        <f t="shared" si="15"/>
        <v>0</v>
      </c>
      <c r="W145">
        <f t="shared" si="16"/>
        <v>0</v>
      </c>
      <c r="X145">
        <f t="shared" si="17"/>
        <v>0</v>
      </c>
      <c r="AC145" s="24"/>
      <c r="AD145" s="82"/>
      <c r="AE145" s="24"/>
    </row>
    <row r="146" spans="1:31" ht="17.25" x14ac:dyDescent="0.3">
      <c r="A146" s="14" t="str">
        <f t="shared" si="10"/>
        <v xml:space="preserve"> </v>
      </c>
      <c r="B146" s="88" t="str">
        <f t="shared" si="18"/>
        <v xml:space="preserve"> </v>
      </c>
      <c r="C146" s="17">
        <v>128</v>
      </c>
      <c r="D146" s="53" t="str">
        <f t="shared" si="11"/>
        <v xml:space="preserve"> </v>
      </c>
      <c r="E146" s="80"/>
      <c r="F146" s="32"/>
      <c r="G146" s="71"/>
      <c r="H146" s="74"/>
      <c r="I146" s="75"/>
      <c r="J146" s="76"/>
      <c r="K146" s="72"/>
      <c r="L146" s="34"/>
      <c r="M146" s="36"/>
      <c r="N146" s="41"/>
      <c r="O146" s="46"/>
      <c r="P146" s="34"/>
      <c r="Q146" s="33"/>
      <c r="R146" s="35"/>
      <c r="S146">
        <f t="shared" si="12"/>
        <v>0</v>
      </c>
      <c r="T146">
        <f t="shared" si="13"/>
        <v>0</v>
      </c>
      <c r="U146">
        <f t="shared" si="14"/>
        <v>0</v>
      </c>
      <c r="V146">
        <f t="shared" si="15"/>
        <v>0</v>
      </c>
      <c r="W146">
        <f t="shared" si="16"/>
        <v>0</v>
      </c>
      <c r="X146">
        <f t="shared" si="17"/>
        <v>0</v>
      </c>
      <c r="AC146" s="24"/>
      <c r="AD146" s="82"/>
      <c r="AE146" s="24"/>
    </row>
    <row r="147" spans="1:31" ht="17.25" x14ac:dyDescent="0.3">
      <c r="A147" s="14" t="str">
        <f t="shared" si="10"/>
        <v xml:space="preserve"> </v>
      </c>
      <c r="B147" s="88" t="str">
        <f t="shared" si="18"/>
        <v xml:space="preserve"> </v>
      </c>
      <c r="C147" s="17">
        <v>129</v>
      </c>
      <c r="D147" s="53" t="str">
        <f t="shared" si="11"/>
        <v xml:space="preserve"> </v>
      </c>
      <c r="E147" s="80"/>
      <c r="F147" s="32"/>
      <c r="G147" s="71"/>
      <c r="H147" s="74"/>
      <c r="I147" s="75"/>
      <c r="J147" s="76"/>
      <c r="K147" s="72"/>
      <c r="L147" s="34"/>
      <c r="M147" s="36"/>
      <c r="N147" s="41"/>
      <c r="O147" s="46"/>
      <c r="P147" s="34"/>
      <c r="Q147" s="33"/>
      <c r="R147" s="35"/>
      <c r="S147">
        <f t="shared" si="12"/>
        <v>0</v>
      </c>
      <c r="T147">
        <f t="shared" si="13"/>
        <v>0</v>
      </c>
      <c r="U147">
        <f t="shared" si="14"/>
        <v>0</v>
      </c>
      <c r="V147">
        <f t="shared" si="15"/>
        <v>0</v>
      </c>
      <c r="W147">
        <f t="shared" si="16"/>
        <v>0</v>
      </c>
      <c r="X147">
        <f t="shared" si="17"/>
        <v>0</v>
      </c>
      <c r="AC147" s="24"/>
      <c r="AD147" s="82"/>
      <c r="AE147" s="24"/>
    </row>
    <row r="148" spans="1:31" ht="17.25" x14ac:dyDescent="0.3">
      <c r="A148" s="14" t="str">
        <f t="shared" ref="A148:A211" si="19">IF(E148&gt;0,$M$5&amp;$O$3&amp;C148," ")</f>
        <v xml:space="preserve"> </v>
      </c>
      <c r="B148" s="88" t="str">
        <f t="shared" si="18"/>
        <v xml:space="preserve"> </v>
      </c>
      <c r="C148" s="17">
        <v>130</v>
      </c>
      <c r="D148" s="53" t="str">
        <f t="shared" ref="D148:D211" si="20">IF(E148&gt;0,VLOOKUP(E148,$AD$2:$AE$127,2,FALSE)," ")</f>
        <v xml:space="preserve"> </v>
      </c>
      <c r="E148" s="80"/>
      <c r="F148" s="32"/>
      <c r="G148" s="71"/>
      <c r="H148" s="74"/>
      <c r="I148" s="75"/>
      <c r="J148" s="76"/>
      <c r="K148" s="72"/>
      <c r="L148" s="34"/>
      <c r="M148" s="36"/>
      <c r="N148" s="41"/>
      <c r="O148" s="46"/>
      <c r="P148" s="34"/>
      <c r="Q148" s="33"/>
      <c r="R148" s="35"/>
      <c r="S148">
        <f t="shared" ref="S148:S211" si="21">IF(AND(E148&gt;0,Q148="Standard shipping @ $5",K148="NSW"),11,0)</f>
        <v>0</v>
      </c>
      <c r="T148">
        <f t="shared" ref="T148:T211" si="22">IF(AND(E148&gt;0,Q148="Standard shipping @ $5",S148=0),12,0)</f>
        <v>0</v>
      </c>
      <c r="U148">
        <f t="shared" ref="U148:U211" si="23">IF(AND(E148&gt;0,Q148="Express shipping @ $17",K148="NSW"),2,0)</f>
        <v>0</v>
      </c>
      <c r="V148">
        <f t="shared" ref="V148:V211" si="24">IF(AND(E148&gt;0,Q148="Express shipping @ $17",U148=0),5,0)</f>
        <v>0</v>
      </c>
      <c r="W148">
        <f t="shared" ref="W148:W211" si="25">IF(AND(E148&gt;0,Q148=0),11,0)</f>
        <v>0</v>
      </c>
      <c r="X148">
        <f t="shared" ref="X148:X211" si="26">SUM(S148:W148)</f>
        <v>0</v>
      </c>
      <c r="AC148" s="24"/>
      <c r="AD148" s="82"/>
      <c r="AE148" s="24"/>
    </row>
    <row r="149" spans="1:31" ht="17.25" x14ac:dyDescent="0.3">
      <c r="A149" s="14" t="str">
        <f t="shared" si="19"/>
        <v xml:space="preserve"> </v>
      </c>
      <c r="B149" s="88" t="str">
        <f t="shared" ref="B149:B212" si="27">IF(E149&gt;0,$C$19," ")</f>
        <v xml:space="preserve"> </v>
      </c>
      <c r="C149" s="17">
        <v>131</v>
      </c>
      <c r="D149" s="53" t="str">
        <f t="shared" si="20"/>
        <v xml:space="preserve"> </v>
      </c>
      <c r="E149" s="80"/>
      <c r="F149" s="32"/>
      <c r="G149" s="71"/>
      <c r="H149" s="74"/>
      <c r="I149" s="75"/>
      <c r="J149" s="76"/>
      <c r="K149" s="72"/>
      <c r="L149" s="34"/>
      <c r="M149" s="36"/>
      <c r="N149" s="41"/>
      <c r="O149" s="46"/>
      <c r="P149" s="34"/>
      <c r="Q149" s="33"/>
      <c r="R149" s="35"/>
      <c r="S149">
        <f t="shared" si="21"/>
        <v>0</v>
      </c>
      <c r="T149">
        <f t="shared" si="22"/>
        <v>0</v>
      </c>
      <c r="U149">
        <f t="shared" si="23"/>
        <v>0</v>
      </c>
      <c r="V149">
        <f t="shared" si="24"/>
        <v>0</v>
      </c>
      <c r="W149">
        <f t="shared" si="25"/>
        <v>0</v>
      </c>
      <c r="X149">
        <f t="shared" si="26"/>
        <v>0</v>
      </c>
      <c r="AC149" s="24"/>
      <c r="AD149" s="82"/>
      <c r="AE149" s="24"/>
    </row>
    <row r="150" spans="1:31" ht="17.25" x14ac:dyDescent="0.3">
      <c r="A150" s="14" t="str">
        <f t="shared" si="19"/>
        <v xml:space="preserve"> </v>
      </c>
      <c r="B150" s="88" t="str">
        <f t="shared" si="27"/>
        <v xml:space="preserve"> </v>
      </c>
      <c r="C150" s="17">
        <v>132</v>
      </c>
      <c r="D150" s="53" t="str">
        <f t="shared" si="20"/>
        <v xml:space="preserve"> </v>
      </c>
      <c r="E150" s="80"/>
      <c r="F150" s="32"/>
      <c r="G150" s="71"/>
      <c r="H150" s="74"/>
      <c r="I150" s="75"/>
      <c r="J150" s="76"/>
      <c r="K150" s="72"/>
      <c r="L150" s="34"/>
      <c r="M150" s="36"/>
      <c r="N150" s="41"/>
      <c r="O150" s="46"/>
      <c r="P150" s="34"/>
      <c r="Q150" s="33"/>
      <c r="R150" s="35"/>
      <c r="S150">
        <f t="shared" si="21"/>
        <v>0</v>
      </c>
      <c r="T150">
        <f t="shared" si="22"/>
        <v>0</v>
      </c>
      <c r="U150">
        <f t="shared" si="23"/>
        <v>0</v>
      </c>
      <c r="V150">
        <f t="shared" si="24"/>
        <v>0</v>
      </c>
      <c r="W150">
        <f t="shared" si="25"/>
        <v>0</v>
      </c>
      <c r="X150">
        <f t="shared" si="26"/>
        <v>0</v>
      </c>
      <c r="AC150" s="24"/>
      <c r="AD150" s="82"/>
      <c r="AE150" s="24"/>
    </row>
    <row r="151" spans="1:31" ht="17.25" x14ac:dyDescent="0.3">
      <c r="A151" s="14" t="str">
        <f t="shared" si="19"/>
        <v xml:space="preserve"> </v>
      </c>
      <c r="B151" s="88" t="str">
        <f t="shared" si="27"/>
        <v xml:space="preserve"> </v>
      </c>
      <c r="C151" s="17">
        <v>133</v>
      </c>
      <c r="D151" s="53" t="str">
        <f t="shared" si="20"/>
        <v xml:space="preserve"> </v>
      </c>
      <c r="E151" s="80"/>
      <c r="F151" s="32"/>
      <c r="G151" s="71"/>
      <c r="H151" s="74"/>
      <c r="I151" s="75"/>
      <c r="J151" s="76"/>
      <c r="K151" s="72"/>
      <c r="L151" s="34"/>
      <c r="M151" s="36"/>
      <c r="N151" s="41"/>
      <c r="O151" s="46"/>
      <c r="P151" s="34"/>
      <c r="Q151" s="33"/>
      <c r="R151" s="35"/>
      <c r="S151">
        <f t="shared" si="21"/>
        <v>0</v>
      </c>
      <c r="T151">
        <f t="shared" si="22"/>
        <v>0</v>
      </c>
      <c r="U151">
        <f t="shared" si="23"/>
        <v>0</v>
      </c>
      <c r="V151">
        <f t="shared" si="24"/>
        <v>0</v>
      </c>
      <c r="W151">
        <f t="shared" si="25"/>
        <v>0</v>
      </c>
      <c r="X151">
        <f t="shared" si="26"/>
        <v>0</v>
      </c>
      <c r="AC151" s="24"/>
      <c r="AD151" s="82"/>
      <c r="AE151" s="24"/>
    </row>
    <row r="152" spans="1:31" ht="17.25" x14ac:dyDescent="0.3">
      <c r="A152" s="14" t="str">
        <f t="shared" si="19"/>
        <v xml:space="preserve"> </v>
      </c>
      <c r="B152" s="88" t="str">
        <f t="shared" si="27"/>
        <v xml:space="preserve"> </v>
      </c>
      <c r="C152" s="17">
        <v>134</v>
      </c>
      <c r="D152" s="53" t="str">
        <f t="shared" si="20"/>
        <v xml:space="preserve"> </v>
      </c>
      <c r="E152" s="80"/>
      <c r="F152" s="32"/>
      <c r="G152" s="71"/>
      <c r="H152" s="74"/>
      <c r="I152" s="75"/>
      <c r="J152" s="76"/>
      <c r="K152" s="72"/>
      <c r="L152" s="34"/>
      <c r="M152" s="36"/>
      <c r="N152" s="41"/>
      <c r="O152" s="46"/>
      <c r="P152" s="34"/>
      <c r="Q152" s="33"/>
      <c r="R152" s="35"/>
      <c r="S152">
        <f t="shared" si="21"/>
        <v>0</v>
      </c>
      <c r="T152">
        <f t="shared" si="22"/>
        <v>0</v>
      </c>
      <c r="U152">
        <f t="shared" si="23"/>
        <v>0</v>
      </c>
      <c r="V152">
        <f t="shared" si="24"/>
        <v>0</v>
      </c>
      <c r="W152">
        <f t="shared" si="25"/>
        <v>0</v>
      </c>
      <c r="X152">
        <f t="shared" si="26"/>
        <v>0</v>
      </c>
      <c r="AC152" s="24"/>
      <c r="AD152" s="82"/>
      <c r="AE152" s="24"/>
    </row>
    <row r="153" spans="1:31" ht="17.25" x14ac:dyDescent="0.3">
      <c r="A153" s="14" t="str">
        <f t="shared" si="19"/>
        <v xml:space="preserve"> </v>
      </c>
      <c r="B153" s="88" t="str">
        <f t="shared" si="27"/>
        <v xml:space="preserve"> </v>
      </c>
      <c r="C153" s="17">
        <v>135</v>
      </c>
      <c r="D153" s="53" t="str">
        <f t="shared" si="20"/>
        <v xml:space="preserve"> </v>
      </c>
      <c r="E153" s="80"/>
      <c r="F153" s="32"/>
      <c r="G153" s="71"/>
      <c r="H153" s="74"/>
      <c r="I153" s="75"/>
      <c r="J153" s="76"/>
      <c r="K153" s="72"/>
      <c r="L153" s="34"/>
      <c r="M153" s="36"/>
      <c r="N153" s="41"/>
      <c r="O153" s="46"/>
      <c r="P153" s="34"/>
      <c r="Q153" s="33"/>
      <c r="R153" s="35"/>
      <c r="S153">
        <f t="shared" si="21"/>
        <v>0</v>
      </c>
      <c r="T153">
        <f t="shared" si="22"/>
        <v>0</v>
      </c>
      <c r="U153">
        <f t="shared" si="23"/>
        <v>0</v>
      </c>
      <c r="V153">
        <f t="shared" si="24"/>
        <v>0</v>
      </c>
      <c r="W153">
        <f t="shared" si="25"/>
        <v>0</v>
      </c>
      <c r="X153">
        <f t="shared" si="26"/>
        <v>0</v>
      </c>
      <c r="AC153" s="24"/>
      <c r="AD153" s="82"/>
      <c r="AE153" s="24"/>
    </row>
    <row r="154" spans="1:31" ht="17.25" x14ac:dyDescent="0.3">
      <c r="A154" s="14" t="str">
        <f t="shared" si="19"/>
        <v xml:space="preserve"> </v>
      </c>
      <c r="B154" s="88" t="str">
        <f t="shared" si="27"/>
        <v xml:space="preserve"> </v>
      </c>
      <c r="C154" s="17">
        <v>136</v>
      </c>
      <c r="D154" s="53" t="str">
        <f t="shared" si="20"/>
        <v xml:space="preserve"> </v>
      </c>
      <c r="E154" s="80"/>
      <c r="F154" s="32"/>
      <c r="G154" s="71"/>
      <c r="H154" s="74"/>
      <c r="I154" s="75"/>
      <c r="J154" s="76"/>
      <c r="K154" s="72"/>
      <c r="L154" s="34"/>
      <c r="M154" s="36"/>
      <c r="N154" s="41"/>
      <c r="O154" s="46"/>
      <c r="P154" s="34"/>
      <c r="Q154" s="33"/>
      <c r="R154" s="35"/>
      <c r="S154">
        <f t="shared" si="21"/>
        <v>0</v>
      </c>
      <c r="T154">
        <f t="shared" si="22"/>
        <v>0</v>
      </c>
      <c r="U154">
        <f t="shared" si="23"/>
        <v>0</v>
      </c>
      <c r="V154">
        <f t="shared" si="24"/>
        <v>0</v>
      </c>
      <c r="W154">
        <f t="shared" si="25"/>
        <v>0</v>
      </c>
      <c r="X154">
        <f t="shared" si="26"/>
        <v>0</v>
      </c>
      <c r="AC154" s="24"/>
      <c r="AD154" s="82"/>
      <c r="AE154" s="24"/>
    </row>
    <row r="155" spans="1:31" ht="17.25" x14ac:dyDescent="0.3">
      <c r="A155" s="14" t="str">
        <f t="shared" si="19"/>
        <v xml:space="preserve"> </v>
      </c>
      <c r="B155" s="88" t="str">
        <f t="shared" si="27"/>
        <v xml:space="preserve"> </v>
      </c>
      <c r="C155" s="17">
        <v>137</v>
      </c>
      <c r="D155" s="53" t="str">
        <f t="shared" si="20"/>
        <v xml:space="preserve"> </v>
      </c>
      <c r="E155" s="80"/>
      <c r="F155" s="32"/>
      <c r="G155" s="71"/>
      <c r="H155" s="74"/>
      <c r="I155" s="75"/>
      <c r="J155" s="76"/>
      <c r="K155" s="72"/>
      <c r="L155" s="34"/>
      <c r="M155" s="36"/>
      <c r="N155" s="41"/>
      <c r="O155" s="46"/>
      <c r="P155" s="34"/>
      <c r="Q155" s="33"/>
      <c r="R155" s="35"/>
      <c r="S155">
        <f t="shared" si="21"/>
        <v>0</v>
      </c>
      <c r="T155">
        <f t="shared" si="22"/>
        <v>0</v>
      </c>
      <c r="U155">
        <f t="shared" si="23"/>
        <v>0</v>
      </c>
      <c r="V155">
        <f t="shared" si="24"/>
        <v>0</v>
      </c>
      <c r="W155">
        <f t="shared" si="25"/>
        <v>0</v>
      </c>
      <c r="X155">
        <f t="shared" si="26"/>
        <v>0</v>
      </c>
      <c r="AC155" s="24"/>
      <c r="AD155" s="82"/>
      <c r="AE155" s="24"/>
    </row>
    <row r="156" spans="1:31" ht="17.25" x14ac:dyDescent="0.3">
      <c r="A156" s="14" t="str">
        <f t="shared" si="19"/>
        <v xml:space="preserve"> </v>
      </c>
      <c r="B156" s="88" t="str">
        <f t="shared" si="27"/>
        <v xml:space="preserve"> </v>
      </c>
      <c r="C156" s="17">
        <v>138</v>
      </c>
      <c r="D156" s="53" t="str">
        <f t="shared" si="20"/>
        <v xml:space="preserve"> </v>
      </c>
      <c r="E156" s="80"/>
      <c r="F156" s="32"/>
      <c r="G156" s="71"/>
      <c r="H156" s="74"/>
      <c r="I156" s="75"/>
      <c r="J156" s="76"/>
      <c r="K156" s="72"/>
      <c r="L156" s="34"/>
      <c r="M156" s="36"/>
      <c r="N156" s="41"/>
      <c r="O156" s="46"/>
      <c r="P156" s="34"/>
      <c r="Q156" s="33"/>
      <c r="R156" s="35"/>
      <c r="S156">
        <f t="shared" si="21"/>
        <v>0</v>
      </c>
      <c r="T156">
        <f t="shared" si="22"/>
        <v>0</v>
      </c>
      <c r="U156">
        <f t="shared" si="23"/>
        <v>0</v>
      </c>
      <c r="V156">
        <f t="shared" si="24"/>
        <v>0</v>
      </c>
      <c r="W156">
        <f t="shared" si="25"/>
        <v>0</v>
      </c>
      <c r="X156">
        <f t="shared" si="26"/>
        <v>0</v>
      </c>
      <c r="AC156" s="24"/>
      <c r="AD156" s="82"/>
      <c r="AE156" s="24"/>
    </row>
    <row r="157" spans="1:31" ht="17.25" x14ac:dyDescent="0.3">
      <c r="A157" s="14" t="str">
        <f t="shared" si="19"/>
        <v xml:space="preserve"> </v>
      </c>
      <c r="B157" s="88" t="str">
        <f t="shared" si="27"/>
        <v xml:space="preserve"> </v>
      </c>
      <c r="C157" s="17">
        <v>139</v>
      </c>
      <c r="D157" s="53" t="str">
        <f t="shared" si="20"/>
        <v xml:space="preserve"> </v>
      </c>
      <c r="E157" s="80"/>
      <c r="F157" s="32"/>
      <c r="G157" s="71"/>
      <c r="H157" s="74"/>
      <c r="I157" s="75"/>
      <c r="J157" s="76"/>
      <c r="K157" s="72"/>
      <c r="L157" s="34"/>
      <c r="M157" s="36"/>
      <c r="N157" s="41"/>
      <c r="O157" s="46"/>
      <c r="P157" s="34"/>
      <c r="Q157" s="33"/>
      <c r="R157" s="35"/>
      <c r="S157">
        <f t="shared" si="21"/>
        <v>0</v>
      </c>
      <c r="T157">
        <f t="shared" si="22"/>
        <v>0</v>
      </c>
      <c r="U157">
        <f t="shared" si="23"/>
        <v>0</v>
      </c>
      <c r="V157">
        <f t="shared" si="24"/>
        <v>0</v>
      </c>
      <c r="W157">
        <f t="shared" si="25"/>
        <v>0</v>
      </c>
      <c r="X157">
        <f t="shared" si="26"/>
        <v>0</v>
      </c>
      <c r="AC157" s="24"/>
      <c r="AD157" s="82"/>
      <c r="AE157" s="24"/>
    </row>
    <row r="158" spans="1:31" ht="17.25" x14ac:dyDescent="0.3">
      <c r="A158" s="14" t="str">
        <f t="shared" si="19"/>
        <v xml:space="preserve"> </v>
      </c>
      <c r="B158" s="88" t="str">
        <f t="shared" si="27"/>
        <v xml:space="preserve"> </v>
      </c>
      <c r="C158" s="17">
        <v>140</v>
      </c>
      <c r="D158" s="53" t="str">
        <f t="shared" si="20"/>
        <v xml:space="preserve"> </v>
      </c>
      <c r="E158" s="80"/>
      <c r="F158" s="32"/>
      <c r="G158" s="71"/>
      <c r="H158" s="74"/>
      <c r="I158" s="75"/>
      <c r="J158" s="76"/>
      <c r="K158" s="72"/>
      <c r="L158" s="34"/>
      <c r="M158" s="36"/>
      <c r="N158" s="41"/>
      <c r="O158" s="46"/>
      <c r="P158" s="34"/>
      <c r="Q158" s="33"/>
      <c r="R158" s="35"/>
      <c r="S158">
        <f t="shared" si="21"/>
        <v>0</v>
      </c>
      <c r="T158">
        <f t="shared" si="22"/>
        <v>0</v>
      </c>
      <c r="U158">
        <f t="shared" si="23"/>
        <v>0</v>
      </c>
      <c r="V158">
        <f t="shared" si="24"/>
        <v>0</v>
      </c>
      <c r="W158">
        <f t="shared" si="25"/>
        <v>0</v>
      </c>
      <c r="X158">
        <f t="shared" si="26"/>
        <v>0</v>
      </c>
      <c r="AC158" s="24"/>
      <c r="AD158" s="82"/>
      <c r="AE158" s="24"/>
    </row>
    <row r="159" spans="1:31" ht="17.25" x14ac:dyDescent="0.3">
      <c r="A159" s="14" t="str">
        <f t="shared" si="19"/>
        <v xml:space="preserve"> </v>
      </c>
      <c r="B159" s="88" t="str">
        <f t="shared" si="27"/>
        <v xml:space="preserve"> </v>
      </c>
      <c r="C159" s="17">
        <v>141</v>
      </c>
      <c r="D159" s="53" t="str">
        <f t="shared" si="20"/>
        <v xml:space="preserve"> </v>
      </c>
      <c r="E159" s="80"/>
      <c r="F159" s="32"/>
      <c r="G159" s="71"/>
      <c r="H159" s="74"/>
      <c r="I159" s="75"/>
      <c r="J159" s="76"/>
      <c r="K159" s="72"/>
      <c r="L159" s="34"/>
      <c r="M159" s="36"/>
      <c r="N159" s="41"/>
      <c r="O159" s="46"/>
      <c r="P159" s="34"/>
      <c r="Q159" s="33"/>
      <c r="R159" s="35"/>
      <c r="S159">
        <f t="shared" si="21"/>
        <v>0</v>
      </c>
      <c r="T159">
        <f t="shared" si="22"/>
        <v>0</v>
      </c>
      <c r="U159">
        <f t="shared" si="23"/>
        <v>0</v>
      </c>
      <c r="V159">
        <f t="shared" si="24"/>
        <v>0</v>
      </c>
      <c r="W159">
        <f t="shared" si="25"/>
        <v>0</v>
      </c>
      <c r="X159">
        <f t="shared" si="26"/>
        <v>0</v>
      </c>
      <c r="AC159" s="24"/>
      <c r="AD159" s="82"/>
      <c r="AE159" s="24"/>
    </row>
    <row r="160" spans="1:31" ht="17.25" x14ac:dyDescent="0.3">
      <c r="A160" s="14" t="str">
        <f t="shared" si="19"/>
        <v xml:space="preserve"> </v>
      </c>
      <c r="B160" s="88" t="str">
        <f t="shared" si="27"/>
        <v xml:space="preserve"> </v>
      </c>
      <c r="C160" s="17">
        <v>142</v>
      </c>
      <c r="D160" s="53" t="str">
        <f t="shared" si="20"/>
        <v xml:space="preserve"> </v>
      </c>
      <c r="E160" s="80"/>
      <c r="F160" s="32"/>
      <c r="G160" s="71"/>
      <c r="H160" s="74"/>
      <c r="I160" s="75"/>
      <c r="J160" s="76"/>
      <c r="K160" s="72"/>
      <c r="L160" s="34"/>
      <c r="M160" s="36"/>
      <c r="N160" s="41"/>
      <c r="O160" s="46"/>
      <c r="P160" s="34"/>
      <c r="Q160" s="33"/>
      <c r="R160" s="35"/>
      <c r="S160">
        <f t="shared" si="21"/>
        <v>0</v>
      </c>
      <c r="T160">
        <f t="shared" si="22"/>
        <v>0</v>
      </c>
      <c r="U160">
        <f t="shared" si="23"/>
        <v>0</v>
      </c>
      <c r="V160">
        <f t="shared" si="24"/>
        <v>0</v>
      </c>
      <c r="W160">
        <f t="shared" si="25"/>
        <v>0</v>
      </c>
      <c r="X160">
        <f t="shared" si="26"/>
        <v>0</v>
      </c>
      <c r="AC160" s="24"/>
      <c r="AD160" s="82"/>
      <c r="AE160" s="24"/>
    </row>
    <row r="161" spans="1:31" ht="17.25" x14ac:dyDescent="0.3">
      <c r="A161" s="14" t="str">
        <f t="shared" si="19"/>
        <v xml:space="preserve"> </v>
      </c>
      <c r="B161" s="88" t="str">
        <f t="shared" si="27"/>
        <v xml:space="preserve"> </v>
      </c>
      <c r="C161" s="17">
        <v>143</v>
      </c>
      <c r="D161" s="53" t="str">
        <f t="shared" si="20"/>
        <v xml:space="preserve"> </v>
      </c>
      <c r="E161" s="80"/>
      <c r="F161" s="32"/>
      <c r="G161" s="71"/>
      <c r="H161" s="74"/>
      <c r="I161" s="75"/>
      <c r="J161" s="76"/>
      <c r="K161" s="72"/>
      <c r="L161" s="34"/>
      <c r="M161" s="36"/>
      <c r="N161" s="41"/>
      <c r="O161" s="46"/>
      <c r="P161" s="34"/>
      <c r="Q161" s="33"/>
      <c r="R161" s="35"/>
      <c r="S161">
        <f t="shared" si="21"/>
        <v>0</v>
      </c>
      <c r="T161">
        <f t="shared" si="22"/>
        <v>0</v>
      </c>
      <c r="U161">
        <f t="shared" si="23"/>
        <v>0</v>
      </c>
      <c r="V161">
        <f t="shared" si="24"/>
        <v>0</v>
      </c>
      <c r="W161">
        <f t="shared" si="25"/>
        <v>0</v>
      </c>
      <c r="X161">
        <f t="shared" si="26"/>
        <v>0</v>
      </c>
      <c r="AC161" s="24"/>
      <c r="AD161" s="82"/>
      <c r="AE161" s="24"/>
    </row>
    <row r="162" spans="1:31" ht="17.25" x14ac:dyDescent="0.3">
      <c r="A162" s="14" t="str">
        <f t="shared" si="19"/>
        <v xml:space="preserve"> </v>
      </c>
      <c r="B162" s="88" t="str">
        <f t="shared" si="27"/>
        <v xml:space="preserve"> </v>
      </c>
      <c r="C162" s="17">
        <v>144</v>
      </c>
      <c r="D162" s="53" t="str">
        <f t="shared" si="20"/>
        <v xml:space="preserve"> </v>
      </c>
      <c r="E162" s="80"/>
      <c r="F162" s="32"/>
      <c r="G162" s="71"/>
      <c r="H162" s="74"/>
      <c r="I162" s="75"/>
      <c r="J162" s="76"/>
      <c r="K162" s="72"/>
      <c r="L162" s="34"/>
      <c r="M162" s="36"/>
      <c r="N162" s="41"/>
      <c r="O162" s="46"/>
      <c r="P162" s="34"/>
      <c r="Q162" s="33"/>
      <c r="R162" s="35"/>
      <c r="S162">
        <f t="shared" si="21"/>
        <v>0</v>
      </c>
      <c r="T162">
        <f t="shared" si="22"/>
        <v>0</v>
      </c>
      <c r="U162">
        <f t="shared" si="23"/>
        <v>0</v>
      </c>
      <c r="V162">
        <f t="shared" si="24"/>
        <v>0</v>
      </c>
      <c r="W162">
        <f t="shared" si="25"/>
        <v>0</v>
      </c>
      <c r="X162">
        <f t="shared" si="26"/>
        <v>0</v>
      </c>
      <c r="AC162" s="24"/>
      <c r="AD162" s="82"/>
      <c r="AE162" s="24"/>
    </row>
    <row r="163" spans="1:31" ht="17.25" x14ac:dyDescent="0.3">
      <c r="A163" s="14" t="str">
        <f t="shared" si="19"/>
        <v xml:space="preserve"> </v>
      </c>
      <c r="B163" s="88" t="str">
        <f t="shared" si="27"/>
        <v xml:space="preserve"> </v>
      </c>
      <c r="C163" s="17">
        <v>145</v>
      </c>
      <c r="D163" s="53" t="str">
        <f t="shared" si="20"/>
        <v xml:space="preserve"> </v>
      </c>
      <c r="E163" s="80"/>
      <c r="F163" s="32"/>
      <c r="G163" s="71"/>
      <c r="H163" s="74"/>
      <c r="I163" s="75"/>
      <c r="J163" s="76"/>
      <c r="K163" s="72"/>
      <c r="L163" s="34"/>
      <c r="M163" s="36"/>
      <c r="N163" s="41"/>
      <c r="O163" s="46"/>
      <c r="P163" s="34"/>
      <c r="Q163" s="33"/>
      <c r="R163" s="35"/>
      <c r="S163">
        <f t="shared" si="21"/>
        <v>0</v>
      </c>
      <c r="T163">
        <f t="shared" si="22"/>
        <v>0</v>
      </c>
      <c r="U163">
        <f t="shared" si="23"/>
        <v>0</v>
      </c>
      <c r="V163">
        <f t="shared" si="24"/>
        <v>0</v>
      </c>
      <c r="W163">
        <f t="shared" si="25"/>
        <v>0</v>
      </c>
      <c r="X163">
        <f t="shared" si="26"/>
        <v>0</v>
      </c>
      <c r="AC163" s="24"/>
      <c r="AD163" s="82"/>
      <c r="AE163" s="24"/>
    </row>
    <row r="164" spans="1:31" ht="17.25" x14ac:dyDescent="0.3">
      <c r="A164" s="14" t="str">
        <f t="shared" si="19"/>
        <v xml:space="preserve"> </v>
      </c>
      <c r="B164" s="88" t="str">
        <f t="shared" si="27"/>
        <v xml:space="preserve"> </v>
      </c>
      <c r="C164" s="17">
        <v>146</v>
      </c>
      <c r="D164" s="53" t="str">
        <f t="shared" si="20"/>
        <v xml:space="preserve"> </v>
      </c>
      <c r="E164" s="80"/>
      <c r="F164" s="32"/>
      <c r="G164" s="71"/>
      <c r="H164" s="74"/>
      <c r="I164" s="75"/>
      <c r="J164" s="76"/>
      <c r="K164" s="72"/>
      <c r="L164" s="34"/>
      <c r="M164" s="36"/>
      <c r="N164" s="41"/>
      <c r="O164" s="46"/>
      <c r="P164" s="34"/>
      <c r="Q164" s="33"/>
      <c r="R164" s="35"/>
      <c r="S164">
        <f t="shared" si="21"/>
        <v>0</v>
      </c>
      <c r="T164">
        <f t="shared" si="22"/>
        <v>0</v>
      </c>
      <c r="U164">
        <f t="shared" si="23"/>
        <v>0</v>
      </c>
      <c r="V164">
        <f t="shared" si="24"/>
        <v>0</v>
      </c>
      <c r="W164">
        <f t="shared" si="25"/>
        <v>0</v>
      </c>
      <c r="X164">
        <f t="shared" si="26"/>
        <v>0</v>
      </c>
      <c r="AC164" s="24"/>
      <c r="AD164" s="82"/>
      <c r="AE164" s="24"/>
    </row>
    <row r="165" spans="1:31" ht="17.25" x14ac:dyDescent="0.3">
      <c r="A165" s="14" t="str">
        <f t="shared" si="19"/>
        <v xml:space="preserve"> </v>
      </c>
      <c r="B165" s="88" t="str">
        <f t="shared" si="27"/>
        <v xml:space="preserve"> </v>
      </c>
      <c r="C165" s="17">
        <v>147</v>
      </c>
      <c r="D165" s="53" t="str">
        <f t="shared" si="20"/>
        <v xml:space="preserve"> </v>
      </c>
      <c r="E165" s="80"/>
      <c r="F165" s="32"/>
      <c r="G165" s="71"/>
      <c r="H165" s="74"/>
      <c r="I165" s="75"/>
      <c r="J165" s="76"/>
      <c r="K165" s="72"/>
      <c r="L165" s="34"/>
      <c r="M165" s="36"/>
      <c r="N165" s="41"/>
      <c r="O165" s="46"/>
      <c r="P165" s="34"/>
      <c r="Q165" s="33"/>
      <c r="R165" s="35"/>
      <c r="S165">
        <f t="shared" si="21"/>
        <v>0</v>
      </c>
      <c r="T165">
        <f t="shared" si="22"/>
        <v>0</v>
      </c>
      <c r="U165">
        <f t="shared" si="23"/>
        <v>0</v>
      </c>
      <c r="V165">
        <f t="shared" si="24"/>
        <v>0</v>
      </c>
      <c r="W165">
        <f t="shared" si="25"/>
        <v>0</v>
      </c>
      <c r="X165">
        <f t="shared" si="26"/>
        <v>0</v>
      </c>
      <c r="AC165" s="24"/>
      <c r="AD165" s="82"/>
      <c r="AE165" s="24"/>
    </row>
    <row r="166" spans="1:31" ht="17.25" x14ac:dyDescent="0.3">
      <c r="A166" s="14" t="str">
        <f t="shared" si="19"/>
        <v xml:space="preserve"> </v>
      </c>
      <c r="B166" s="88" t="str">
        <f t="shared" si="27"/>
        <v xml:space="preserve"> </v>
      </c>
      <c r="C166" s="17">
        <v>148</v>
      </c>
      <c r="D166" s="53" t="str">
        <f t="shared" si="20"/>
        <v xml:space="preserve"> </v>
      </c>
      <c r="E166" s="80"/>
      <c r="F166" s="32"/>
      <c r="G166" s="71"/>
      <c r="H166" s="74"/>
      <c r="I166" s="75"/>
      <c r="J166" s="76"/>
      <c r="K166" s="72"/>
      <c r="L166" s="34"/>
      <c r="M166" s="36"/>
      <c r="N166" s="41"/>
      <c r="O166" s="46"/>
      <c r="P166" s="34"/>
      <c r="Q166" s="33"/>
      <c r="R166" s="35"/>
      <c r="S166">
        <f t="shared" si="21"/>
        <v>0</v>
      </c>
      <c r="T166">
        <f t="shared" si="22"/>
        <v>0</v>
      </c>
      <c r="U166">
        <f t="shared" si="23"/>
        <v>0</v>
      </c>
      <c r="V166">
        <f t="shared" si="24"/>
        <v>0</v>
      </c>
      <c r="W166">
        <f t="shared" si="25"/>
        <v>0</v>
      </c>
      <c r="X166">
        <f t="shared" si="26"/>
        <v>0</v>
      </c>
      <c r="AC166" s="24"/>
      <c r="AD166" s="82"/>
      <c r="AE166" s="24"/>
    </row>
    <row r="167" spans="1:31" ht="17.25" x14ac:dyDescent="0.3">
      <c r="A167" s="14" t="str">
        <f t="shared" si="19"/>
        <v xml:space="preserve"> </v>
      </c>
      <c r="B167" s="88" t="str">
        <f t="shared" si="27"/>
        <v xml:space="preserve"> </v>
      </c>
      <c r="C167" s="17">
        <v>149</v>
      </c>
      <c r="D167" s="53" t="str">
        <f t="shared" si="20"/>
        <v xml:space="preserve"> </v>
      </c>
      <c r="E167" s="80"/>
      <c r="F167" s="32"/>
      <c r="G167" s="71"/>
      <c r="H167" s="74"/>
      <c r="I167" s="75"/>
      <c r="J167" s="76"/>
      <c r="K167" s="72"/>
      <c r="L167" s="34"/>
      <c r="M167" s="36"/>
      <c r="N167" s="41"/>
      <c r="O167" s="46"/>
      <c r="P167" s="34"/>
      <c r="Q167" s="33"/>
      <c r="R167" s="35"/>
      <c r="S167">
        <f t="shared" si="21"/>
        <v>0</v>
      </c>
      <c r="T167">
        <f t="shared" si="22"/>
        <v>0</v>
      </c>
      <c r="U167">
        <f t="shared" si="23"/>
        <v>0</v>
      </c>
      <c r="V167">
        <f t="shared" si="24"/>
        <v>0</v>
      </c>
      <c r="W167">
        <f t="shared" si="25"/>
        <v>0</v>
      </c>
      <c r="X167">
        <f t="shared" si="26"/>
        <v>0</v>
      </c>
      <c r="AC167" s="24"/>
      <c r="AD167" s="82"/>
      <c r="AE167" s="24"/>
    </row>
    <row r="168" spans="1:31" ht="17.25" x14ac:dyDescent="0.3">
      <c r="A168" s="14" t="str">
        <f t="shared" si="19"/>
        <v xml:space="preserve"> </v>
      </c>
      <c r="B168" s="88" t="str">
        <f t="shared" si="27"/>
        <v xml:space="preserve"> </v>
      </c>
      <c r="C168" s="17">
        <v>150</v>
      </c>
      <c r="D168" s="53" t="str">
        <f t="shared" si="20"/>
        <v xml:space="preserve"> </v>
      </c>
      <c r="E168" s="80"/>
      <c r="F168" s="32"/>
      <c r="G168" s="71"/>
      <c r="H168" s="74"/>
      <c r="I168" s="75"/>
      <c r="J168" s="76"/>
      <c r="K168" s="72"/>
      <c r="L168" s="34"/>
      <c r="M168" s="36"/>
      <c r="N168" s="41"/>
      <c r="O168" s="46"/>
      <c r="P168" s="34"/>
      <c r="Q168" s="33"/>
      <c r="R168" s="35"/>
      <c r="S168">
        <f t="shared" si="21"/>
        <v>0</v>
      </c>
      <c r="T168">
        <f t="shared" si="22"/>
        <v>0</v>
      </c>
      <c r="U168">
        <f t="shared" si="23"/>
        <v>0</v>
      </c>
      <c r="V168">
        <f t="shared" si="24"/>
        <v>0</v>
      </c>
      <c r="W168">
        <f t="shared" si="25"/>
        <v>0</v>
      </c>
      <c r="X168">
        <f t="shared" si="26"/>
        <v>0</v>
      </c>
      <c r="AC168" s="24"/>
      <c r="AD168" s="82"/>
      <c r="AE168" s="24"/>
    </row>
    <row r="169" spans="1:31" ht="17.25" x14ac:dyDescent="0.3">
      <c r="A169" s="14" t="str">
        <f t="shared" si="19"/>
        <v xml:space="preserve"> </v>
      </c>
      <c r="B169" s="88" t="str">
        <f t="shared" si="27"/>
        <v xml:space="preserve"> </v>
      </c>
      <c r="C169" s="17">
        <v>151</v>
      </c>
      <c r="D169" s="53" t="str">
        <f t="shared" si="20"/>
        <v xml:space="preserve"> </v>
      </c>
      <c r="E169" s="80"/>
      <c r="F169" s="32"/>
      <c r="G169" s="71"/>
      <c r="H169" s="74"/>
      <c r="I169" s="75"/>
      <c r="J169" s="76"/>
      <c r="K169" s="72"/>
      <c r="L169" s="34"/>
      <c r="M169" s="36"/>
      <c r="N169" s="41"/>
      <c r="O169" s="46"/>
      <c r="P169" s="34"/>
      <c r="Q169" s="33"/>
      <c r="R169" s="35"/>
      <c r="S169">
        <f t="shared" si="21"/>
        <v>0</v>
      </c>
      <c r="T169">
        <f t="shared" si="22"/>
        <v>0</v>
      </c>
      <c r="U169">
        <f t="shared" si="23"/>
        <v>0</v>
      </c>
      <c r="V169">
        <f t="shared" si="24"/>
        <v>0</v>
      </c>
      <c r="W169">
        <f t="shared" si="25"/>
        <v>0</v>
      </c>
      <c r="X169">
        <f t="shared" si="26"/>
        <v>0</v>
      </c>
      <c r="AC169" s="24"/>
      <c r="AD169" s="82"/>
      <c r="AE169" s="24"/>
    </row>
    <row r="170" spans="1:31" ht="17.25" x14ac:dyDescent="0.3">
      <c r="A170" s="14" t="str">
        <f t="shared" si="19"/>
        <v xml:space="preserve"> </v>
      </c>
      <c r="B170" s="88" t="str">
        <f t="shared" si="27"/>
        <v xml:space="preserve"> </v>
      </c>
      <c r="C170" s="17">
        <v>152</v>
      </c>
      <c r="D170" s="53" t="str">
        <f t="shared" si="20"/>
        <v xml:space="preserve"> </v>
      </c>
      <c r="E170" s="80"/>
      <c r="F170" s="32"/>
      <c r="G170" s="71"/>
      <c r="H170" s="74"/>
      <c r="I170" s="75"/>
      <c r="J170" s="76"/>
      <c r="K170" s="72"/>
      <c r="L170" s="34"/>
      <c r="M170" s="36"/>
      <c r="N170" s="41"/>
      <c r="O170" s="46"/>
      <c r="P170" s="34"/>
      <c r="Q170" s="33"/>
      <c r="R170" s="35"/>
      <c r="S170">
        <f t="shared" si="21"/>
        <v>0</v>
      </c>
      <c r="T170">
        <f t="shared" si="22"/>
        <v>0</v>
      </c>
      <c r="U170">
        <f t="shared" si="23"/>
        <v>0</v>
      </c>
      <c r="V170">
        <f t="shared" si="24"/>
        <v>0</v>
      </c>
      <c r="W170">
        <f t="shared" si="25"/>
        <v>0</v>
      </c>
      <c r="X170">
        <f t="shared" si="26"/>
        <v>0</v>
      </c>
      <c r="AC170" s="24"/>
      <c r="AD170" s="82"/>
      <c r="AE170" s="24"/>
    </row>
    <row r="171" spans="1:31" ht="17.25" x14ac:dyDescent="0.3">
      <c r="A171" s="14" t="str">
        <f t="shared" si="19"/>
        <v xml:space="preserve"> </v>
      </c>
      <c r="B171" s="88" t="str">
        <f t="shared" si="27"/>
        <v xml:space="preserve"> </v>
      </c>
      <c r="C171" s="17">
        <v>153</v>
      </c>
      <c r="D171" s="53" t="str">
        <f t="shared" si="20"/>
        <v xml:space="preserve"> </v>
      </c>
      <c r="E171" s="80"/>
      <c r="F171" s="32"/>
      <c r="G171" s="71"/>
      <c r="H171" s="74"/>
      <c r="I171" s="75"/>
      <c r="J171" s="76"/>
      <c r="K171" s="72"/>
      <c r="L171" s="34"/>
      <c r="M171" s="36"/>
      <c r="N171" s="41"/>
      <c r="O171" s="46"/>
      <c r="P171" s="34"/>
      <c r="Q171" s="33"/>
      <c r="R171" s="35"/>
      <c r="S171">
        <f t="shared" si="21"/>
        <v>0</v>
      </c>
      <c r="T171">
        <f t="shared" si="22"/>
        <v>0</v>
      </c>
      <c r="U171">
        <f t="shared" si="23"/>
        <v>0</v>
      </c>
      <c r="V171">
        <f t="shared" si="24"/>
        <v>0</v>
      </c>
      <c r="W171">
        <f t="shared" si="25"/>
        <v>0</v>
      </c>
      <c r="X171">
        <f t="shared" si="26"/>
        <v>0</v>
      </c>
      <c r="AC171" s="24"/>
      <c r="AD171" s="82"/>
      <c r="AE171" s="24"/>
    </row>
    <row r="172" spans="1:31" ht="17.25" x14ac:dyDescent="0.3">
      <c r="A172" s="14" t="str">
        <f t="shared" si="19"/>
        <v xml:space="preserve"> </v>
      </c>
      <c r="B172" s="88" t="str">
        <f t="shared" si="27"/>
        <v xml:space="preserve"> </v>
      </c>
      <c r="C172" s="17">
        <v>154</v>
      </c>
      <c r="D172" s="53" t="str">
        <f t="shared" si="20"/>
        <v xml:space="preserve"> </v>
      </c>
      <c r="E172" s="80"/>
      <c r="F172" s="32"/>
      <c r="G172" s="71"/>
      <c r="H172" s="74"/>
      <c r="I172" s="75"/>
      <c r="J172" s="76"/>
      <c r="K172" s="72"/>
      <c r="L172" s="34"/>
      <c r="M172" s="36"/>
      <c r="N172" s="41"/>
      <c r="O172" s="46"/>
      <c r="P172" s="34"/>
      <c r="Q172" s="33"/>
      <c r="R172" s="35"/>
      <c r="S172">
        <f t="shared" si="21"/>
        <v>0</v>
      </c>
      <c r="T172">
        <f t="shared" si="22"/>
        <v>0</v>
      </c>
      <c r="U172">
        <f t="shared" si="23"/>
        <v>0</v>
      </c>
      <c r="V172">
        <f t="shared" si="24"/>
        <v>0</v>
      </c>
      <c r="W172">
        <f t="shared" si="25"/>
        <v>0</v>
      </c>
      <c r="X172">
        <f t="shared" si="26"/>
        <v>0</v>
      </c>
      <c r="AC172" s="24"/>
      <c r="AD172" s="82"/>
      <c r="AE172" s="24"/>
    </row>
    <row r="173" spans="1:31" ht="17.25" x14ac:dyDescent="0.3">
      <c r="A173" s="14" t="str">
        <f t="shared" si="19"/>
        <v xml:space="preserve"> </v>
      </c>
      <c r="B173" s="88" t="str">
        <f t="shared" si="27"/>
        <v xml:space="preserve"> </v>
      </c>
      <c r="C173" s="17">
        <v>155</v>
      </c>
      <c r="D173" s="53" t="str">
        <f t="shared" si="20"/>
        <v xml:space="preserve"> </v>
      </c>
      <c r="E173" s="80"/>
      <c r="F173" s="32"/>
      <c r="G173" s="71"/>
      <c r="H173" s="74"/>
      <c r="I173" s="75"/>
      <c r="J173" s="76"/>
      <c r="K173" s="72"/>
      <c r="L173" s="34"/>
      <c r="M173" s="36"/>
      <c r="N173" s="41"/>
      <c r="O173" s="46"/>
      <c r="P173" s="34"/>
      <c r="Q173" s="33"/>
      <c r="R173" s="35"/>
      <c r="S173">
        <f t="shared" si="21"/>
        <v>0</v>
      </c>
      <c r="T173">
        <f t="shared" si="22"/>
        <v>0</v>
      </c>
      <c r="U173">
        <f t="shared" si="23"/>
        <v>0</v>
      </c>
      <c r="V173">
        <f t="shared" si="24"/>
        <v>0</v>
      </c>
      <c r="W173">
        <f t="shared" si="25"/>
        <v>0</v>
      </c>
      <c r="X173">
        <f t="shared" si="26"/>
        <v>0</v>
      </c>
      <c r="AC173" s="24"/>
      <c r="AD173" s="82"/>
      <c r="AE173" s="24"/>
    </row>
    <row r="174" spans="1:31" ht="17.25" x14ac:dyDescent="0.3">
      <c r="A174" s="14" t="str">
        <f t="shared" si="19"/>
        <v xml:space="preserve"> </v>
      </c>
      <c r="B174" s="88" t="str">
        <f t="shared" si="27"/>
        <v xml:space="preserve"> </v>
      </c>
      <c r="C174" s="17">
        <v>156</v>
      </c>
      <c r="D174" s="53" t="str">
        <f t="shared" si="20"/>
        <v xml:space="preserve"> </v>
      </c>
      <c r="E174" s="80"/>
      <c r="F174" s="32"/>
      <c r="G174" s="71"/>
      <c r="H174" s="74"/>
      <c r="I174" s="75"/>
      <c r="J174" s="76"/>
      <c r="K174" s="72"/>
      <c r="L174" s="34"/>
      <c r="M174" s="36"/>
      <c r="N174" s="41"/>
      <c r="O174" s="46"/>
      <c r="P174" s="34"/>
      <c r="Q174" s="33"/>
      <c r="R174" s="35"/>
      <c r="S174">
        <f t="shared" si="21"/>
        <v>0</v>
      </c>
      <c r="T174">
        <f t="shared" si="22"/>
        <v>0</v>
      </c>
      <c r="U174">
        <f t="shared" si="23"/>
        <v>0</v>
      </c>
      <c r="V174">
        <f t="shared" si="24"/>
        <v>0</v>
      </c>
      <c r="W174">
        <f t="shared" si="25"/>
        <v>0</v>
      </c>
      <c r="X174">
        <f t="shared" si="26"/>
        <v>0</v>
      </c>
      <c r="AC174" s="24"/>
      <c r="AD174" s="82"/>
      <c r="AE174" s="24"/>
    </row>
    <row r="175" spans="1:31" ht="17.25" x14ac:dyDescent="0.3">
      <c r="A175" s="14" t="str">
        <f t="shared" si="19"/>
        <v xml:space="preserve"> </v>
      </c>
      <c r="B175" s="88" t="str">
        <f t="shared" si="27"/>
        <v xml:space="preserve"> </v>
      </c>
      <c r="C175" s="17">
        <v>157</v>
      </c>
      <c r="D175" s="53" t="str">
        <f t="shared" si="20"/>
        <v xml:space="preserve"> </v>
      </c>
      <c r="E175" s="80"/>
      <c r="F175" s="32"/>
      <c r="G175" s="71"/>
      <c r="H175" s="74"/>
      <c r="I175" s="75"/>
      <c r="J175" s="76"/>
      <c r="K175" s="72"/>
      <c r="L175" s="34"/>
      <c r="M175" s="36"/>
      <c r="N175" s="41"/>
      <c r="O175" s="46"/>
      <c r="P175" s="34"/>
      <c r="Q175" s="33"/>
      <c r="R175" s="35"/>
      <c r="S175">
        <f t="shared" si="21"/>
        <v>0</v>
      </c>
      <c r="T175">
        <f t="shared" si="22"/>
        <v>0</v>
      </c>
      <c r="U175">
        <f t="shared" si="23"/>
        <v>0</v>
      </c>
      <c r="V175">
        <f t="shared" si="24"/>
        <v>0</v>
      </c>
      <c r="W175">
        <f t="shared" si="25"/>
        <v>0</v>
      </c>
      <c r="X175">
        <f t="shared" si="26"/>
        <v>0</v>
      </c>
      <c r="AC175" s="24"/>
      <c r="AD175" s="82"/>
      <c r="AE175" s="24"/>
    </row>
    <row r="176" spans="1:31" ht="17.25" x14ac:dyDescent="0.3">
      <c r="A176" s="14" t="str">
        <f t="shared" si="19"/>
        <v xml:space="preserve"> </v>
      </c>
      <c r="B176" s="88" t="str">
        <f t="shared" si="27"/>
        <v xml:space="preserve"> </v>
      </c>
      <c r="C176" s="17">
        <v>158</v>
      </c>
      <c r="D176" s="53" t="str">
        <f t="shared" si="20"/>
        <v xml:space="preserve"> </v>
      </c>
      <c r="E176" s="80"/>
      <c r="F176" s="32"/>
      <c r="G176" s="71"/>
      <c r="H176" s="74"/>
      <c r="I176" s="75"/>
      <c r="J176" s="76"/>
      <c r="K176" s="72"/>
      <c r="L176" s="34"/>
      <c r="M176" s="36"/>
      <c r="N176" s="41"/>
      <c r="O176" s="46"/>
      <c r="P176" s="34"/>
      <c r="Q176" s="33"/>
      <c r="R176" s="35"/>
      <c r="S176">
        <f t="shared" si="21"/>
        <v>0</v>
      </c>
      <c r="T176">
        <f t="shared" si="22"/>
        <v>0</v>
      </c>
      <c r="U176">
        <f t="shared" si="23"/>
        <v>0</v>
      </c>
      <c r="V176">
        <f t="shared" si="24"/>
        <v>0</v>
      </c>
      <c r="W176">
        <f t="shared" si="25"/>
        <v>0</v>
      </c>
      <c r="X176">
        <f t="shared" si="26"/>
        <v>0</v>
      </c>
      <c r="AC176" s="24"/>
      <c r="AD176" s="82"/>
      <c r="AE176" s="24"/>
    </row>
    <row r="177" spans="1:31" ht="17.25" x14ac:dyDescent="0.3">
      <c r="A177" s="14" t="str">
        <f t="shared" si="19"/>
        <v xml:space="preserve"> </v>
      </c>
      <c r="B177" s="88" t="str">
        <f t="shared" si="27"/>
        <v xml:space="preserve"> </v>
      </c>
      <c r="C177" s="17">
        <v>159</v>
      </c>
      <c r="D177" s="53" t="str">
        <f t="shared" si="20"/>
        <v xml:space="preserve"> </v>
      </c>
      <c r="E177" s="80"/>
      <c r="F177" s="32"/>
      <c r="G177" s="71"/>
      <c r="H177" s="74"/>
      <c r="I177" s="75"/>
      <c r="J177" s="76"/>
      <c r="K177" s="72"/>
      <c r="L177" s="34"/>
      <c r="M177" s="36"/>
      <c r="N177" s="41"/>
      <c r="O177" s="46"/>
      <c r="P177" s="34"/>
      <c r="Q177" s="33"/>
      <c r="R177" s="35"/>
      <c r="S177">
        <f t="shared" si="21"/>
        <v>0</v>
      </c>
      <c r="T177">
        <f t="shared" si="22"/>
        <v>0</v>
      </c>
      <c r="U177">
        <f t="shared" si="23"/>
        <v>0</v>
      </c>
      <c r="V177">
        <f t="shared" si="24"/>
        <v>0</v>
      </c>
      <c r="W177">
        <f t="shared" si="25"/>
        <v>0</v>
      </c>
      <c r="X177">
        <f t="shared" si="26"/>
        <v>0</v>
      </c>
      <c r="AC177" s="24"/>
      <c r="AD177" s="82"/>
      <c r="AE177" s="24"/>
    </row>
    <row r="178" spans="1:31" ht="17.25" x14ac:dyDescent="0.3">
      <c r="A178" s="14" t="str">
        <f t="shared" si="19"/>
        <v xml:space="preserve"> </v>
      </c>
      <c r="B178" s="88" t="str">
        <f t="shared" si="27"/>
        <v xml:space="preserve"> </v>
      </c>
      <c r="C178" s="17">
        <v>160</v>
      </c>
      <c r="D178" s="53" t="str">
        <f t="shared" si="20"/>
        <v xml:space="preserve"> </v>
      </c>
      <c r="E178" s="80"/>
      <c r="F178" s="32"/>
      <c r="G178" s="71"/>
      <c r="H178" s="74"/>
      <c r="I178" s="75"/>
      <c r="J178" s="76"/>
      <c r="K178" s="72"/>
      <c r="L178" s="34"/>
      <c r="M178" s="36"/>
      <c r="N178" s="41"/>
      <c r="O178" s="46"/>
      <c r="P178" s="34"/>
      <c r="Q178" s="33"/>
      <c r="R178" s="35"/>
      <c r="S178">
        <f t="shared" si="21"/>
        <v>0</v>
      </c>
      <c r="T178">
        <f t="shared" si="22"/>
        <v>0</v>
      </c>
      <c r="U178">
        <f t="shared" si="23"/>
        <v>0</v>
      </c>
      <c r="V178">
        <f t="shared" si="24"/>
        <v>0</v>
      </c>
      <c r="W178">
        <f t="shared" si="25"/>
        <v>0</v>
      </c>
      <c r="X178">
        <f t="shared" si="26"/>
        <v>0</v>
      </c>
      <c r="AC178" s="24"/>
      <c r="AD178" s="82"/>
      <c r="AE178" s="24"/>
    </row>
    <row r="179" spans="1:31" ht="17.25" x14ac:dyDescent="0.3">
      <c r="A179" s="14" t="str">
        <f t="shared" si="19"/>
        <v xml:space="preserve"> </v>
      </c>
      <c r="B179" s="88" t="str">
        <f t="shared" si="27"/>
        <v xml:space="preserve"> </v>
      </c>
      <c r="C179" s="17">
        <v>161</v>
      </c>
      <c r="D179" s="53" t="str">
        <f t="shared" si="20"/>
        <v xml:space="preserve"> </v>
      </c>
      <c r="E179" s="80"/>
      <c r="F179" s="32"/>
      <c r="G179" s="71"/>
      <c r="H179" s="74"/>
      <c r="I179" s="75"/>
      <c r="J179" s="76"/>
      <c r="K179" s="72"/>
      <c r="L179" s="34"/>
      <c r="M179" s="36"/>
      <c r="N179" s="41"/>
      <c r="O179" s="46"/>
      <c r="P179" s="34"/>
      <c r="Q179" s="33"/>
      <c r="R179" s="35"/>
      <c r="S179">
        <f t="shared" si="21"/>
        <v>0</v>
      </c>
      <c r="T179">
        <f t="shared" si="22"/>
        <v>0</v>
      </c>
      <c r="U179">
        <f t="shared" si="23"/>
        <v>0</v>
      </c>
      <c r="V179">
        <f t="shared" si="24"/>
        <v>0</v>
      </c>
      <c r="W179">
        <f t="shared" si="25"/>
        <v>0</v>
      </c>
      <c r="X179">
        <f t="shared" si="26"/>
        <v>0</v>
      </c>
      <c r="AC179" s="24"/>
      <c r="AD179" s="82"/>
      <c r="AE179" s="24"/>
    </row>
    <row r="180" spans="1:31" ht="17.25" x14ac:dyDescent="0.3">
      <c r="A180" s="14" t="str">
        <f t="shared" si="19"/>
        <v xml:space="preserve"> </v>
      </c>
      <c r="B180" s="88" t="str">
        <f t="shared" si="27"/>
        <v xml:space="preserve"> </v>
      </c>
      <c r="C180" s="17">
        <v>162</v>
      </c>
      <c r="D180" s="53" t="str">
        <f t="shared" si="20"/>
        <v xml:space="preserve"> </v>
      </c>
      <c r="E180" s="80"/>
      <c r="F180" s="32"/>
      <c r="G180" s="71"/>
      <c r="H180" s="74"/>
      <c r="I180" s="75"/>
      <c r="J180" s="76"/>
      <c r="K180" s="72"/>
      <c r="L180" s="34"/>
      <c r="M180" s="36"/>
      <c r="N180" s="41"/>
      <c r="O180" s="46"/>
      <c r="P180" s="34"/>
      <c r="Q180" s="33"/>
      <c r="R180" s="35"/>
      <c r="S180">
        <f t="shared" si="21"/>
        <v>0</v>
      </c>
      <c r="T180">
        <f t="shared" si="22"/>
        <v>0</v>
      </c>
      <c r="U180">
        <f t="shared" si="23"/>
        <v>0</v>
      </c>
      <c r="V180">
        <f t="shared" si="24"/>
        <v>0</v>
      </c>
      <c r="W180">
        <f t="shared" si="25"/>
        <v>0</v>
      </c>
      <c r="X180">
        <f t="shared" si="26"/>
        <v>0</v>
      </c>
      <c r="AC180" s="24"/>
      <c r="AD180" s="82"/>
      <c r="AE180" s="24"/>
    </row>
    <row r="181" spans="1:31" ht="17.25" x14ac:dyDescent="0.3">
      <c r="A181" s="14" t="str">
        <f t="shared" si="19"/>
        <v xml:space="preserve"> </v>
      </c>
      <c r="B181" s="88" t="str">
        <f t="shared" si="27"/>
        <v xml:space="preserve"> </v>
      </c>
      <c r="C181" s="17">
        <v>163</v>
      </c>
      <c r="D181" s="53" t="str">
        <f t="shared" si="20"/>
        <v xml:space="preserve"> </v>
      </c>
      <c r="E181" s="80"/>
      <c r="F181" s="32"/>
      <c r="G181" s="71"/>
      <c r="H181" s="74"/>
      <c r="I181" s="75"/>
      <c r="J181" s="76"/>
      <c r="K181" s="72"/>
      <c r="L181" s="34"/>
      <c r="M181" s="36"/>
      <c r="N181" s="41"/>
      <c r="O181" s="46"/>
      <c r="P181" s="34"/>
      <c r="Q181" s="33"/>
      <c r="R181" s="35"/>
      <c r="S181">
        <f t="shared" si="21"/>
        <v>0</v>
      </c>
      <c r="T181">
        <f t="shared" si="22"/>
        <v>0</v>
      </c>
      <c r="U181">
        <f t="shared" si="23"/>
        <v>0</v>
      </c>
      <c r="V181">
        <f t="shared" si="24"/>
        <v>0</v>
      </c>
      <c r="W181">
        <f t="shared" si="25"/>
        <v>0</v>
      </c>
      <c r="X181">
        <f t="shared" si="26"/>
        <v>0</v>
      </c>
      <c r="AC181" s="24"/>
      <c r="AD181" s="82"/>
      <c r="AE181" s="24"/>
    </row>
    <row r="182" spans="1:31" ht="17.25" x14ac:dyDescent="0.3">
      <c r="A182" s="14" t="str">
        <f t="shared" si="19"/>
        <v xml:space="preserve"> </v>
      </c>
      <c r="B182" s="88" t="str">
        <f t="shared" si="27"/>
        <v xml:space="preserve"> </v>
      </c>
      <c r="C182" s="17">
        <v>164</v>
      </c>
      <c r="D182" s="53" t="str">
        <f t="shared" si="20"/>
        <v xml:space="preserve"> </v>
      </c>
      <c r="E182" s="80"/>
      <c r="F182" s="32"/>
      <c r="G182" s="71"/>
      <c r="H182" s="74"/>
      <c r="I182" s="75"/>
      <c r="J182" s="76"/>
      <c r="K182" s="72"/>
      <c r="L182" s="34"/>
      <c r="M182" s="36"/>
      <c r="N182" s="41"/>
      <c r="O182" s="46"/>
      <c r="P182" s="34"/>
      <c r="Q182" s="33"/>
      <c r="R182" s="35"/>
      <c r="S182">
        <f t="shared" si="21"/>
        <v>0</v>
      </c>
      <c r="T182">
        <f t="shared" si="22"/>
        <v>0</v>
      </c>
      <c r="U182">
        <f t="shared" si="23"/>
        <v>0</v>
      </c>
      <c r="V182">
        <f t="shared" si="24"/>
        <v>0</v>
      </c>
      <c r="W182">
        <f t="shared" si="25"/>
        <v>0</v>
      </c>
      <c r="X182">
        <f t="shared" si="26"/>
        <v>0</v>
      </c>
      <c r="AC182" s="24"/>
      <c r="AD182" s="82"/>
      <c r="AE182" s="24"/>
    </row>
    <row r="183" spans="1:31" ht="17.25" x14ac:dyDescent="0.3">
      <c r="A183" s="14" t="str">
        <f t="shared" si="19"/>
        <v xml:space="preserve"> </v>
      </c>
      <c r="B183" s="88" t="str">
        <f t="shared" si="27"/>
        <v xml:space="preserve"> </v>
      </c>
      <c r="C183" s="17">
        <v>165</v>
      </c>
      <c r="D183" s="53" t="str">
        <f t="shared" si="20"/>
        <v xml:space="preserve"> </v>
      </c>
      <c r="E183" s="80"/>
      <c r="F183" s="32"/>
      <c r="G183" s="71"/>
      <c r="H183" s="74"/>
      <c r="I183" s="75"/>
      <c r="J183" s="76"/>
      <c r="K183" s="72"/>
      <c r="L183" s="34"/>
      <c r="M183" s="36"/>
      <c r="N183" s="41"/>
      <c r="O183" s="46"/>
      <c r="P183" s="34"/>
      <c r="Q183" s="33"/>
      <c r="R183" s="35"/>
      <c r="S183">
        <f t="shared" si="21"/>
        <v>0</v>
      </c>
      <c r="T183">
        <f t="shared" si="22"/>
        <v>0</v>
      </c>
      <c r="U183">
        <f t="shared" si="23"/>
        <v>0</v>
      </c>
      <c r="V183">
        <f t="shared" si="24"/>
        <v>0</v>
      </c>
      <c r="W183">
        <f t="shared" si="25"/>
        <v>0</v>
      </c>
      <c r="X183">
        <f t="shared" si="26"/>
        <v>0</v>
      </c>
      <c r="AC183" s="24"/>
      <c r="AD183" s="82"/>
      <c r="AE183" s="24"/>
    </row>
    <row r="184" spans="1:31" ht="17.25" x14ac:dyDescent="0.3">
      <c r="A184" s="14" t="str">
        <f t="shared" si="19"/>
        <v xml:space="preserve"> </v>
      </c>
      <c r="B184" s="88" t="str">
        <f t="shared" si="27"/>
        <v xml:space="preserve"> </v>
      </c>
      <c r="C184" s="17">
        <v>166</v>
      </c>
      <c r="D184" s="53" t="str">
        <f t="shared" si="20"/>
        <v xml:space="preserve"> </v>
      </c>
      <c r="E184" s="80"/>
      <c r="F184" s="32"/>
      <c r="G184" s="71"/>
      <c r="H184" s="74"/>
      <c r="I184" s="75"/>
      <c r="J184" s="76"/>
      <c r="K184" s="72"/>
      <c r="L184" s="34"/>
      <c r="M184" s="36"/>
      <c r="N184" s="41"/>
      <c r="O184" s="46"/>
      <c r="P184" s="34"/>
      <c r="Q184" s="33"/>
      <c r="R184" s="35"/>
      <c r="S184">
        <f t="shared" si="21"/>
        <v>0</v>
      </c>
      <c r="T184">
        <f t="shared" si="22"/>
        <v>0</v>
      </c>
      <c r="U184">
        <f t="shared" si="23"/>
        <v>0</v>
      </c>
      <c r="V184">
        <f t="shared" si="24"/>
        <v>0</v>
      </c>
      <c r="W184">
        <f t="shared" si="25"/>
        <v>0</v>
      </c>
      <c r="X184">
        <f t="shared" si="26"/>
        <v>0</v>
      </c>
      <c r="AC184" s="24"/>
      <c r="AD184" s="82"/>
      <c r="AE184" s="24"/>
    </row>
    <row r="185" spans="1:31" ht="17.25" x14ac:dyDescent="0.3">
      <c r="A185" s="14" t="str">
        <f t="shared" si="19"/>
        <v xml:space="preserve"> </v>
      </c>
      <c r="B185" s="88" t="str">
        <f t="shared" si="27"/>
        <v xml:space="preserve"> </v>
      </c>
      <c r="C185" s="17">
        <v>167</v>
      </c>
      <c r="D185" s="53" t="str">
        <f t="shared" si="20"/>
        <v xml:space="preserve"> </v>
      </c>
      <c r="E185" s="80"/>
      <c r="F185" s="32"/>
      <c r="G185" s="71"/>
      <c r="H185" s="74"/>
      <c r="I185" s="75"/>
      <c r="J185" s="76"/>
      <c r="K185" s="72"/>
      <c r="L185" s="34"/>
      <c r="M185" s="36"/>
      <c r="N185" s="41"/>
      <c r="O185" s="46"/>
      <c r="P185" s="34"/>
      <c r="Q185" s="33"/>
      <c r="R185" s="35"/>
      <c r="S185">
        <f t="shared" si="21"/>
        <v>0</v>
      </c>
      <c r="T185">
        <f t="shared" si="22"/>
        <v>0</v>
      </c>
      <c r="U185">
        <f t="shared" si="23"/>
        <v>0</v>
      </c>
      <c r="V185">
        <f t="shared" si="24"/>
        <v>0</v>
      </c>
      <c r="W185">
        <f t="shared" si="25"/>
        <v>0</v>
      </c>
      <c r="X185">
        <f t="shared" si="26"/>
        <v>0</v>
      </c>
      <c r="AC185" s="24"/>
      <c r="AD185" s="82"/>
      <c r="AE185" s="24"/>
    </row>
    <row r="186" spans="1:31" ht="17.25" x14ac:dyDescent="0.3">
      <c r="A186" s="14" t="str">
        <f t="shared" si="19"/>
        <v xml:space="preserve"> </v>
      </c>
      <c r="B186" s="88" t="str">
        <f t="shared" si="27"/>
        <v xml:space="preserve"> </v>
      </c>
      <c r="C186" s="17">
        <v>168</v>
      </c>
      <c r="D186" s="53" t="str">
        <f t="shared" si="20"/>
        <v xml:space="preserve"> </v>
      </c>
      <c r="E186" s="80"/>
      <c r="F186" s="32"/>
      <c r="G186" s="71"/>
      <c r="H186" s="74"/>
      <c r="I186" s="75"/>
      <c r="J186" s="76"/>
      <c r="K186" s="72"/>
      <c r="L186" s="34"/>
      <c r="M186" s="36"/>
      <c r="N186" s="41"/>
      <c r="O186" s="46"/>
      <c r="P186" s="34"/>
      <c r="Q186" s="33"/>
      <c r="R186" s="35"/>
      <c r="S186">
        <f t="shared" si="21"/>
        <v>0</v>
      </c>
      <c r="T186">
        <f t="shared" si="22"/>
        <v>0</v>
      </c>
      <c r="U186">
        <f t="shared" si="23"/>
        <v>0</v>
      </c>
      <c r="V186">
        <f t="shared" si="24"/>
        <v>0</v>
      </c>
      <c r="W186">
        <f t="shared" si="25"/>
        <v>0</v>
      </c>
      <c r="X186">
        <f t="shared" si="26"/>
        <v>0</v>
      </c>
      <c r="AC186" s="24"/>
      <c r="AD186" s="82"/>
      <c r="AE186" s="24"/>
    </row>
    <row r="187" spans="1:31" ht="17.25" x14ac:dyDescent="0.3">
      <c r="A187" s="14" t="str">
        <f t="shared" si="19"/>
        <v xml:space="preserve"> </v>
      </c>
      <c r="B187" s="88" t="str">
        <f t="shared" si="27"/>
        <v xml:space="preserve"> </v>
      </c>
      <c r="C187" s="17">
        <v>169</v>
      </c>
      <c r="D187" s="53" t="str">
        <f t="shared" si="20"/>
        <v xml:space="preserve"> </v>
      </c>
      <c r="E187" s="80"/>
      <c r="F187" s="32"/>
      <c r="G187" s="71"/>
      <c r="H187" s="74"/>
      <c r="I187" s="75"/>
      <c r="J187" s="76"/>
      <c r="K187" s="72"/>
      <c r="L187" s="34"/>
      <c r="M187" s="36"/>
      <c r="N187" s="41"/>
      <c r="O187" s="46"/>
      <c r="P187" s="34"/>
      <c r="Q187" s="33"/>
      <c r="R187" s="35"/>
      <c r="S187">
        <f t="shared" si="21"/>
        <v>0</v>
      </c>
      <c r="T187">
        <f t="shared" si="22"/>
        <v>0</v>
      </c>
      <c r="U187">
        <f t="shared" si="23"/>
        <v>0</v>
      </c>
      <c r="V187">
        <f t="shared" si="24"/>
        <v>0</v>
      </c>
      <c r="W187">
        <f t="shared" si="25"/>
        <v>0</v>
      </c>
      <c r="X187">
        <f t="shared" si="26"/>
        <v>0</v>
      </c>
      <c r="AC187" s="24"/>
      <c r="AD187" s="82"/>
      <c r="AE187" s="24"/>
    </row>
    <row r="188" spans="1:31" ht="17.25" x14ac:dyDescent="0.3">
      <c r="A188" s="14" t="str">
        <f t="shared" si="19"/>
        <v xml:space="preserve"> </v>
      </c>
      <c r="B188" s="88" t="str">
        <f t="shared" si="27"/>
        <v xml:space="preserve"> </v>
      </c>
      <c r="C188" s="17">
        <v>170</v>
      </c>
      <c r="D188" s="53" t="str">
        <f t="shared" si="20"/>
        <v xml:space="preserve"> </v>
      </c>
      <c r="E188" s="80"/>
      <c r="F188" s="32"/>
      <c r="G188" s="71"/>
      <c r="H188" s="74"/>
      <c r="I188" s="75"/>
      <c r="J188" s="76"/>
      <c r="K188" s="72"/>
      <c r="L188" s="34"/>
      <c r="M188" s="36"/>
      <c r="N188" s="41"/>
      <c r="O188" s="46"/>
      <c r="P188" s="34"/>
      <c r="Q188" s="33"/>
      <c r="R188" s="35"/>
      <c r="S188">
        <f t="shared" si="21"/>
        <v>0</v>
      </c>
      <c r="T188">
        <f t="shared" si="22"/>
        <v>0</v>
      </c>
      <c r="U188">
        <f t="shared" si="23"/>
        <v>0</v>
      </c>
      <c r="V188">
        <f t="shared" si="24"/>
        <v>0</v>
      </c>
      <c r="W188">
        <f t="shared" si="25"/>
        <v>0</v>
      </c>
      <c r="X188">
        <f t="shared" si="26"/>
        <v>0</v>
      </c>
      <c r="AC188" s="24"/>
      <c r="AD188" s="82"/>
      <c r="AE188" s="24"/>
    </row>
    <row r="189" spans="1:31" ht="17.25" x14ac:dyDescent="0.3">
      <c r="A189" s="14" t="str">
        <f t="shared" si="19"/>
        <v xml:space="preserve"> </v>
      </c>
      <c r="B189" s="88" t="str">
        <f t="shared" si="27"/>
        <v xml:space="preserve"> </v>
      </c>
      <c r="C189" s="17">
        <v>171</v>
      </c>
      <c r="D189" s="53" t="str">
        <f t="shared" si="20"/>
        <v xml:space="preserve"> </v>
      </c>
      <c r="E189" s="80"/>
      <c r="F189" s="32"/>
      <c r="G189" s="71"/>
      <c r="H189" s="74"/>
      <c r="I189" s="75"/>
      <c r="J189" s="76"/>
      <c r="K189" s="72"/>
      <c r="L189" s="34"/>
      <c r="M189" s="36"/>
      <c r="N189" s="41"/>
      <c r="O189" s="46"/>
      <c r="P189" s="34"/>
      <c r="Q189" s="33"/>
      <c r="R189" s="35"/>
      <c r="S189">
        <f t="shared" si="21"/>
        <v>0</v>
      </c>
      <c r="T189">
        <f t="shared" si="22"/>
        <v>0</v>
      </c>
      <c r="U189">
        <f t="shared" si="23"/>
        <v>0</v>
      </c>
      <c r="V189">
        <f t="shared" si="24"/>
        <v>0</v>
      </c>
      <c r="W189">
        <f t="shared" si="25"/>
        <v>0</v>
      </c>
      <c r="X189">
        <f t="shared" si="26"/>
        <v>0</v>
      </c>
      <c r="AC189" s="24"/>
      <c r="AD189" s="82"/>
      <c r="AE189" s="24"/>
    </row>
    <row r="190" spans="1:31" ht="17.25" x14ac:dyDescent="0.3">
      <c r="A190" s="14" t="str">
        <f t="shared" si="19"/>
        <v xml:space="preserve"> </v>
      </c>
      <c r="B190" s="88" t="str">
        <f t="shared" si="27"/>
        <v xml:space="preserve"> </v>
      </c>
      <c r="C190" s="17">
        <v>172</v>
      </c>
      <c r="D190" s="53" t="str">
        <f t="shared" si="20"/>
        <v xml:space="preserve"> </v>
      </c>
      <c r="E190" s="80"/>
      <c r="F190" s="32"/>
      <c r="G190" s="71"/>
      <c r="H190" s="74"/>
      <c r="I190" s="75"/>
      <c r="J190" s="76"/>
      <c r="K190" s="72"/>
      <c r="L190" s="34"/>
      <c r="M190" s="36"/>
      <c r="N190" s="41"/>
      <c r="O190" s="46"/>
      <c r="P190" s="34"/>
      <c r="Q190" s="33"/>
      <c r="R190" s="35"/>
      <c r="S190">
        <f t="shared" si="21"/>
        <v>0</v>
      </c>
      <c r="T190">
        <f t="shared" si="22"/>
        <v>0</v>
      </c>
      <c r="U190">
        <f t="shared" si="23"/>
        <v>0</v>
      </c>
      <c r="V190">
        <f t="shared" si="24"/>
        <v>0</v>
      </c>
      <c r="W190">
        <f t="shared" si="25"/>
        <v>0</v>
      </c>
      <c r="X190">
        <f t="shared" si="26"/>
        <v>0</v>
      </c>
      <c r="AC190" s="24"/>
      <c r="AD190" s="82"/>
      <c r="AE190" s="24"/>
    </row>
    <row r="191" spans="1:31" ht="17.25" x14ac:dyDescent="0.3">
      <c r="A191" s="14" t="str">
        <f t="shared" si="19"/>
        <v xml:space="preserve"> </v>
      </c>
      <c r="B191" s="88" t="str">
        <f t="shared" si="27"/>
        <v xml:space="preserve"> </v>
      </c>
      <c r="C191" s="17">
        <v>173</v>
      </c>
      <c r="D191" s="53" t="str">
        <f t="shared" si="20"/>
        <v xml:space="preserve"> </v>
      </c>
      <c r="E191" s="80"/>
      <c r="F191" s="32"/>
      <c r="G191" s="71"/>
      <c r="H191" s="74"/>
      <c r="I191" s="75"/>
      <c r="J191" s="76"/>
      <c r="K191" s="72"/>
      <c r="L191" s="34"/>
      <c r="M191" s="36"/>
      <c r="N191" s="41"/>
      <c r="O191" s="46"/>
      <c r="P191" s="34"/>
      <c r="Q191" s="33"/>
      <c r="R191" s="35"/>
      <c r="S191">
        <f t="shared" si="21"/>
        <v>0</v>
      </c>
      <c r="T191">
        <f t="shared" si="22"/>
        <v>0</v>
      </c>
      <c r="U191">
        <f t="shared" si="23"/>
        <v>0</v>
      </c>
      <c r="V191">
        <f t="shared" si="24"/>
        <v>0</v>
      </c>
      <c r="W191">
        <f t="shared" si="25"/>
        <v>0</v>
      </c>
      <c r="X191">
        <f t="shared" si="26"/>
        <v>0</v>
      </c>
      <c r="AC191" s="24"/>
      <c r="AD191" s="82"/>
      <c r="AE191" s="24"/>
    </row>
    <row r="192" spans="1:31" ht="17.25" x14ac:dyDescent="0.3">
      <c r="A192" s="14" t="str">
        <f t="shared" si="19"/>
        <v xml:space="preserve"> </v>
      </c>
      <c r="B192" s="88" t="str">
        <f t="shared" si="27"/>
        <v xml:space="preserve"> </v>
      </c>
      <c r="C192" s="17">
        <v>174</v>
      </c>
      <c r="D192" s="53" t="str">
        <f t="shared" si="20"/>
        <v xml:space="preserve"> </v>
      </c>
      <c r="E192" s="80"/>
      <c r="F192" s="32"/>
      <c r="G192" s="71"/>
      <c r="H192" s="74"/>
      <c r="I192" s="75"/>
      <c r="J192" s="76"/>
      <c r="K192" s="72"/>
      <c r="L192" s="34"/>
      <c r="M192" s="36"/>
      <c r="N192" s="41"/>
      <c r="O192" s="46"/>
      <c r="P192" s="34"/>
      <c r="Q192" s="33"/>
      <c r="R192" s="35"/>
      <c r="S192">
        <f t="shared" si="21"/>
        <v>0</v>
      </c>
      <c r="T192">
        <f t="shared" si="22"/>
        <v>0</v>
      </c>
      <c r="U192">
        <f t="shared" si="23"/>
        <v>0</v>
      </c>
      <c r="V192">
        <f t="shared" si="24"/>
        <v>0</v>
      </c>
      <c r="W192">
        <f t="shared" si="25"/>
        <v>0</v>
      </c>
      <c r="X192">
        <f t="shared" si="26"/>
        <v>0</v>
      </c>
      <c r="AC192" s="24"/>
      <c r="AD192" s="82"/>
      <c r="AE192" s="24"/>
    </row>
    <row r="193" spans="1:31" ht="17.25" x14ac:dyDescent="0.3">
      <c r="A193" s="14" t="str">
        <f t="shared" si="19"/>
        <v xml:space="preserve"> </v>
      </c>
      <c r="B193" s="88" t="str">
        <f t="shared" si="27"/>
        <v xml:space="preserve"> </v>
      </c>
      <c r="C193" s="17">
        <v>175</v>
      </c>
      <c r="D193" s="53" t="str">
        <f t="shared" si="20"/>
        <v xml:space="preserve"> </v>
      </c>
      <c r="E193" s="80"/>
      <c r="F193" s="32"/>
      <c r="G193" s="71"/>
      <c r="H193" s="74"/>
      <c r="I193" s="75"/>
      <c r="J193" s="76"/>
      <c r="K193" s="72"/>
      <c r="L193" s="34"/>
      <c r="M193" s="36"/>
      <c r="N193" s="41"/>
      <c r="O193" s="46"/>
      <c r="P193" s="34"/>
      <c r="Q193" s="33"/>
      <c r="R193" s="35"/>
      <c r="S193">
        <f t="shared" si="21"/>
        <v>0</v>
      </c>
      <c r="T193">
        <f t="shared" si="22"/>
        <v>0</v>
      </c>
      <c r="U193">
        <f t="shared" si="23"/>
        <v>0</v>
      </c>
      <c r="V193">
        <f t="shared" si="24"/>
        <v>0</v>
      </c>
      <c r="W193">
        <f t="shared" si="25"/>
        <v>0</v>
      </c>
      <c r="X193">
        <f t="shared" si="26"/>
        <v>0</v>
      </c>
      <c r="AC193" s="24"/>
      <c r="AD193" s="82"/>
      <c r="AE193" s="24"/>
    </row>
    <row r="194" spans="1:31" ht="17.25" x14ac:dyDescent="0.3">
      <c r="A194" s="14" t="str">
        <f t="shared" si="19"/>
        <v xml:space="preserve"> </v>
      </c>
      <c r="B194" s="88" t="str">
        <f t="shared" si="27"/>
        <v xml:space="preserve"> </v>
      </c>
      <c r="C194" s="17">
        <v>176</v>
      </c>
      <c r="D194" s="53" t="str">
        <f t="shared" si="20"/>
        <v xml:space="preserve"> </v>
      </c>
      <c r="E194" s="80"/>
      <c r="F194" s="32"/>
      <c r="G194" s="71"/>
      <c r="H194" s="74"/>
      <c r="I194" s="75"/>
      <c r="J194" s="76"/>
      <c r="K194" s="72"/>
      <c r="L194" s="34"/>
      <c r="M194" s="36"/>
      <c r="N194" s="41"/>
      <c r="O194" s="46"/>
      <c r="P194" s="34"/>
      <c r="Q194" s="33"/>
      <c r="R194" s="35"/>
      <c r="S194">
        <f t="shared" si="21"/>
        <v>0</v>
      </c>
      <c r="T194">
        <f t="shared" si="22"/>
        <v>0</v>
      </c>
      <c r="U194">
        <f t="shared" si="23"/>
        <v>0</v>
      </c>
      <c r="V194">
        <f t="shared" si="24"/>
        <v>0</v>
      </c>
      <c r="W194">
        <f t="shared" si="25"/>
        <v>0</v>
      </c>
      <c r="X194">
        <f t="shared" si="26"/>
        <v>0</v>
      </c>
      <c r="AC194" s="24"/>
      <c r="AD194" s="82"/>
      <c r="AE194" s="24"/>
    </row>
    <row r="195" spans="1:31" ht="17.25" x14ac:dyDescent="0.3">
      <c r="A195" s="14" t="str">
        <f t="shared" si="19"/>
        <v xml:space="preserve"> </v>
      </c>
      <c r="B195" s="88" t="str">
        <f t="shared" si="27"/>
        <v xml:space="preserve"> </v>
      </c>
      <c r="C195" s="17">
        <v>177</v>
      </c>
      <c r="D195" s="53" t="str">
        <f t="shared" si="20"/>
        <v xml:space="preserve"> </v>
      </c>
      <c r="E195" s="80"/>
      <c r="F195" s="32"/>
      <c r="G195" s="71"/>
      <c r="H195" s="74"/>
      <c r="I195" s="75"/>
      <c r="J195" s="76"/>
      <c r="K195" s="72"/>
      <c r="L195" s="34"/>
      <c r="M195" s="36"/>
      <c r="N195" s="41"/>
      <c r="O195" s="46"/>
      <c r="P195" s="34"/>
      <c r="Q195" s="33"/>
      <c r="R195" s="35"/>
      <c r="S195">
        <f t="shared" si="21"/>
        <v>0</v>
      </c>
      <c r="T195">
        <f t="shared" si="22"/>
        <v>0</v>
      </c>
      <c r="U195">
        <f t="shared" si="23"/>
        <v>0</v>
      </c>
      <c r="V195">
        <f t="shared" si="24"/>
        <v>0</v>
      </c>
      <c r="W195">
        <f t="shared" si="25"/>
        <v>0</v>
      </c>
      <c r="X195">
        <f t="shared" si="26"/>
        <v>0</v>
      </c>
      <c r="AC195" s="24"/>
      <c r="AD195" s="82"/>
      <c r="AE195" s="24"/>
    </row>
    <row r="196" spans="1:31" ht="17.25" x14ac:dyDescent="0.3">
      <c r="A196" s="14" t="str">
        <f t="shared" si="19"/>
        <v xml:space="preserve"> </v>
      </c>
      <c r="B196" s="88" t="str">
        <f t="shared" si="27"/>
        <v xml:space="preserve"> </v>
      </c>
      <c r="C196" s="17">
        <v>178</v>
      </c>
      <c r="D196" s="53" t="str">
        <f t="shared" si="20"/>
        <v xml:space="preserve"> </v>
      </c>
      <c r="E196" s="80"/>
      <c r="F196" s="32"/>
      <c r="G196" s="71"/>
      <c r="H196" s="74"/>
      <c r="I196" s="75"/>
      <c r="J196" s="76"/>
      <c r="K196" s="72"/>
      <c r="L196" s="34"/>
      <c r="M196" s="36"/>
      <c r="N196" s="41"/>
      <c r="O196" s="46"/>
      <c r="P196" s="34"/>
      <c r="Q196" s="33"/>
      <c r="R196" s="35"/>
      <c r="S196">
        <f t="shared" si="21"/>
        <v>0</v>
      </c>
      <c r="T196">
        <f t="shared" si="22"/>
        <v>0</v>
      </c>
      <c r="U196">
        <f t="shared" si="23"/>
        <v>0</v>
      </c>
      <c r="V196">
        <f t="shared" si="24"/>
        <v>0</v>
      </c>
      <c r="W196">
        <f t="shared" si="25"/>
        <v>0</v>
      </c>
      <c r="X196">
        <f t="shared" si="26"/>
        <v>0</v>
      </c>
      <c r="AC196" s="24"/>
      <c r="AD196" s="82"/>
      <c r="AE196" s="24"/>
    </row>
    <row r="197" spans="1:31" ht="17.25" x14ac:dyDescent="0.3">
      <c r="A197" s="14" t="str">
        <f t="shared" si="19"/>
        <v xml:space="preserve"> </v>
      </c>
      <c r="B197" s="88" t="str">
        <f t="shared" si="27"/>
        <v xml:space="preserve"> </v>
      </c>
      <c r="C197" s="17">
        <v>179</v>
      </c>
      <c r="D197" s="53" t="str">
        <f t="shared" si="20"/>
        <v xml:space="preserve"> </v>
      </c>
      <c r="E197" s="80"/>
      <c r="F197" s="32"/>
      <c r="G197" s="71"/>
      <c r="H197" s="74"/>
      <c r="I197" s="75"/>
      <c r="J197" s="76"/>
      <c r="K197" s="72"/>
      <c r="L197" s="34"/>
      <c r="M197" s="36"/>
      <c r="N197" s="41"/>
      <c r="O197" s="46"/>
      <c r="P197" s="34"/>
      <c r="Q197" s="33"/>
      <c r="R197" s="35"/>
      <c r="S197">
        <f t="shared" si="21"/>
        <v>0</v>
      </c>
      <c r="T197">
        <f t="shared" si="22"/>
        <v>0</v>
      </c>
      <c r="U197">
        <f t="shared" si="23"/>
        <v>0</v>
      </c>
      <c r="V197">
        <f t="shared" si="24"/>
        <v>0</v>
      </c>
      <c r="W197">
        <f t="shared" si="25"/>
        <v>0</v>
      </c>
      <c r="X197">
        <f t="shared" si="26"/>
        <v>0</v>
      </c>
      <c r="AC197" s="24"/>
      <c r="AD197" s="82"/>
      <c r="AE197" s="24"/>
    </row>
    <row r="198" spans="1:31" ht="17.25" x14ac:dyDescent="0.3">
      <c r="A198" s="14" t="str">
        <f t="shared" si="19"/>
        <v xml:space="preserve"> </v>
      </c>
      <c r="B198" s="88" t="str">
        <f t="shared" si="27"/>
        <v xml:space="preserve"> </v>
      </c>
      <c r="C198" s="17">
        <v>180</v>
      </c>
      <c r="D198" s="53" t="str">
        <f t="shared" si="20"/>
        <v xml:space="preserve"> </v>
      </c>
      <c r="E198" s="80"/>
      <c r="F198" s="32"/>
      <c r="G198" s="71"/>
      <c r="H198" s="74"/>
      <c r="I198" s="75"/>
      <c r="J198" s="76"/>
      <c r="K198" s="72"/>
      <c r="L198" s="34"/>
      <c r="M198" s="36"/>
      <c r="N198" s="41"/>
      <c r="O198" s="46"/>
      <c r="P198" s="34"/>
      <c r="Q198" s="33"/>
      <c r="R198" s="35"/>
      <c r="S198">
        <f t="shared" si="21"/>
        <v>0</v>
      </c>
      <c r="T198">
        <f t="shared" si="22"/>
        <v>0</v>
      </c>
      <c r="U198">
        <f t="shared" si="23"/>
        <v>0</v>
      </c>
      <c r="V198">
        <f t="shared" si="24"/>
        <v>0</v>
      </c>
      <c r="W198">
        <f t="shared" si="25"/>
        <v>0</v>
      </c>
      <c r="X198">
        <f t="shared" si="26"/>
        <v>0</v>
      </c>
      <c r="AC198" s="24"/>
      <c r="AD198" s="82"/>
      <c r="AE198" s="24"/>
    </row>
    <row r="199" spans="1:31" ht="17.25" x14ac:dyDescent="0.3">
      <c r="A199" s="14" t="str">
        <f t="shared" si="19"/>
        <v xml:space="preserve"> </v>
      </c>
      <c r="B199" s="88" t="str">
        <f t="shared" si="27"/>
        <v xml:space="preserve"> </v>
      </c>
      <c r="C199" s="17">
        <v>181</v>
      </c>
      <c r="D199" s="53" t="str">
        <f t="shared" si="20"/>
        <v xml:space="preserve"> </v>
      </c>
      <c r="E199" s="80"/>
      <c r="F199" s="32"/>
      <c r="G199" s="71"/>
      <c r="H199" s="74"/>
      <c r="I199" s="75"/>
      <c r="J199" s="76"/>
      <c r="K199" s="72"/>
      <c r="L199" s="34"/>
      <c r="M199" s="36"/>
      <c r="N199" s="41"/>
      <c r="O199" s="46"/>
      <c r="P199" s="34"/>
      <c r="Q199" s="33"/>
      <c r="R199" s="35"/>
      <c r="S199">
        <f t="shared" si="21"/>
        <v>0</v>
      </c>
      <c r="T199">
        <f t="shared" si="22"/>
        <v>0</v>
      </c>
      <c r="U199">
        <f t="shared" si="23"/>
        <v>0</v>
      </c>
      <c r="V199">
        <f t="shared" si="24"/>
        <v>0</v>
      </c>
      <c r="W199">
        <f t="shared" si="25"/>
        <v>0</v>
      </c>
      <c r="X199">
        <f t="shared" si="26"/>
        <v>0</v>
      </c>
      <c r="AC199" s="24"/>
      <c r="AD199" s="82"/>
      <c r="AE199" s="24"/>
    </row>
    <row r="200" spans="1:31" ht="17.25" x14ac:dyDescent="0.3">
      <c r="A200" s="14" t="str">
        <f t="shared" si="19"/>
        <v xml:space="preserve"> </v>
      </c>
      <c r="B200" s="88" t="str">
        <f t="shared" si="27"/>
        <v xml:space="preserve"> </v>
      </c>
      <c r="C200" s="17">
        <v>182</v>
      </c>
      <c r="D200" s="53" t="str">
        <f t="shared" si="20"/>
        <v xml:space="preserve"> </v>
      </c>
      <c r="E200" s="80"/>
      <c r="F200" s="32"/>
      <c r="G200" s="71"/>
      <c r="H200" s="74"/>
      <c r="I200" s="75"/>
      <c r="J200" s="76"/>
      <c r="K200" s="72"/>
      <c r="L200" s="34"/>
      <c r="M200" s="36"/>
      <c r="N200" s="41"/>
      <c r="O200" s="46"/>
      <c r="P200" s="34"/>
      <c r="Q200" s="33"/>
      <c r="R200" s="35"/>
      <c r="S200">
        <f t="shared" si="21"/>
        <v>0</v>
      </c>
      <c r="T200">
        <f t="shared" si="22"/>
        <v>0</v>
      </c>
      <c r="U200">
        <f t="shared" si="23"/>
        <v>0</v>
      </c>
      <c r="V200">
        <f t="shared" si="24"/>
        <v>0</v>
      </c>
      <c r="W200">
        <f t="shared" si="25"/>
        <v>0</v>
      </c>
      <c r="X200">
        <f t="shared" si="26"/>
        <v>0</v>
      </c>
      <c r="AC200" s="24"/>
      <c r="AD200" s="82"/>
      <c r="AE200" s="24"/>
    </row>
    <row r="201" spans="1:31" ht="17.25" x14ac:dyDescent="0.3">
      <c r="A201" s="14" t="str">
        <f t="shared" si="19"/>
        <v xml:space="preserve"> </v>
      </c>
      <c r="B201" s="88" t="str">
        <f t="shared" si="27"/>
        <v xml:space="preserve"> </v>
      </c>
      <c r="C201" s="17">
        <v>183</v>
      </c>
      <c r="D201" s="53" t="str">
        <f t="shared" si="20"/>
        <v xml:space="preserve"> </v>
      </c>
      <c r="E201" s="80"/>
      <c r="F201" s="32"/>
      <c r="G201" s="71"/>
      <c r="H201" s="74"/>
      <c r="I201" s="75"/>
      <c r="J201" s="76"/>
      <c r="K201" s="72"/>
      <c r="L201" s="34"/>
      <c r="M201" s="36"/>
      <c r="N201" s="41"/>
      <c r="O201" s="46"/>
      <c r="P201" s="34"/>
      <c r="Q201" s="33"/>
      <c r="R201" s="35"/>
      <c r="S201">
        <f t="shared" si="21"/>
        <v>0</v>
      </c>
      <c r="T201">
        <f t="shared" si="22"/>
        <v>0</v>
      </c>
      <c r="U201">
        <f t="shared" si="23"/>
        <v>0</v>
      </c>
      <c r="V201">
        <f t="shared" si="24"/>
        <v>0</v>
      </c>
      <c r="W201">
        <f t="shared" si="25"/>
        <v>0</v>
      </c>
      <c r="X201">
        <f t="shared" si="26"/>
        <v>0</v>
      </c>
      <c r="AC201" s="24"/>
      <c r="AD201" s="82"/>
      <c r="AE201" s="24"/>
    </row>
    <row r="202" spans="1:31" ht="17.25" x14ac:dyDescent="0.3">
      <c r="A202" s="14" t="str">
        <f t="shared" si="19"/>
        <v xml:space="preserve"> </v>
      </c>
      <c r="B202" s="88" t="str">
        <f t="shared" si="27"/>
        <v xml:space="preserve"> </v>
      </c>
      <c r="C202" s="17">
        <v>184</v>
      </c>
      <c r="D202" s="53" t="str">
        <f t="shared" si="20"/>
        <v xml:space="preserve"> </v>
      </c>
      <c r="E202" s="80"/>
      <c r="F202" s="32"/>
      <c r="G202" s="71"/>
      <c r="H202" s="74"/>
      <c r="I202" s="75"/>
      <c r="J202" s="76"/>
      <c r="K202" s="72"/>
      <c r="L202" s="34"/>
      <c r="M202" s="36"/>
      <c r="N202" s="41"/>
      <c r="O202" s="46"/>
      <c r="P202" s="34"/>
      <c r="Q202" s="33"/>
      <c r="R202" s="35"/>
      <c r="S202">
        <f t="shared" si="21"/>
        <v>0</v>
      </c>
      <c r="T202">
        <f t="shared" si="22"/>
        <v>0</v>
      </c>
      <c r="U202">
        <f t="shared" si="23"/>
        <v>0</v>
      </c>
      <c r="V202">
        <f t="shared" si="24"/>
        <v>0</v>
      </c>
      <c r="W202">
        <f t="shared" si="25"/>
        <v>0</v>
      </c>
      <c r="X202">
        <f t="shared" si="26"/>
        <v>0</v>
      </c>
      <c r="AC202" s="24"/>
      <c r="AD202" s="82"/>
      <c r="AE202" s="24"/>
    </row>
    <row r="203" spans="1:31" ht="17.25" x14ac:dyDescent="0.3">
      <c r="A203" s="14" t="str">
        <f t="shared" si="19"/>
        <v xml:space="preserve"> </v>
      </c>
      <c r="B203" s="88" t="str">
        <f t="shared" si="27"/>
        <v xml:space="preserve"> </v>
      </c>
      <c r="C203" s="17">
        <v>185</v>
      </c>
      <c r="D203" s="53" t="str">
        <f t="shared" si="20"/>
        <v xml:space="preserve"> </v>
      </c>
      <c r="E203" s="80"/>
      <c r="F203" s="32"/>
      <c r="G203" s="71"/>
      <c r="H203" s="74"/>
      <c r="I203" s="75"/>
      <c r="J203" s="76"/>
      <c r="K203" s="72"/>
      <c r="L203" s="34"/>
      <c r="M203" s="36"/>
      <c r="N203" s="41"/>
      <c r="O203" s="46"/>
      <c r="P203" s="34"/>
      <c r="Q203" s="33"/>
      <c r="R203" s="35"/>
      <c r="S203">
        <f t="shared" si="21"/>
        <v>0</v>
      </c>
      <c r="T203">
        <f t="shared" si="22"/>
        <v>0</v>
      </c>
      <c r="U203">
        <f t="shared" si="23"/>
        <v>0</v>
      </c>
      <c r="V203">
        <f t="shared" si="24"/>
        <v>0</v>
      </c>
      <c r="W203">
        <f t="shared" si="25"/>
        <v>0</v>
      </c>
      <c r="X203">
        <f t="shared" si="26"/>
        <v>0</v>
      </c>
      <c r="AC203" s="24"/>
      <c r="AD203" s="82"/>
      <c r="AE203" s="24"/>
    </row>
    <row r="204" spans="1:31" ht="17.25" x14ac:dyDescent="0.3">
      <c r="A204" s="14" t="str">
        <f t="shared" si="19"/>
        <v xml:space="preserve"> </v>
      </c>
      <c r="B204" s="88" t="str">
        <f t="shared" si="27"/>
        <v xml:space="preserve"> </v>
      </c>
      <c r="C204" s="17">
        <v>186</v>
      </c>
      <c r="D204" s="53" t="str">
        <f t="shared" si="20"/>
        <v xml:space="preserve"> </v>
      </c>
      <c r="E204" s="80"/>
      <c r="F204" s="32"/>
      <c r="G204" s="71"/>
      <c r="H204" s="74"/>
      <c r="I204" s="75"/>
      <c r="J204" s="76"/>
      <c r="K204" s="72"/>
      <c r="L204" s="34"/>
      <c r="M204" s="36"/>
      <c r="N204" s="41"/>
      <c r="O204" s="46"/>
      <c r="P204" s="34"/>
      <c r="Q204" s="33"/>
      <c r="R204" s="35"/>
      <c r="S204">
        <f t="shared" si="21"/>
        <v>0</v>
      </c>
      <c r="T204">
        <f t="shared" si="22"/>
        <v>0</v>
      </c>
      <c r="U204">
        <f t="shared" si="23"/>
        <v>0</v>
      </c>
      <c r="V204">
        <f t="shared" si="24"/>
        <v>0</v>
      </c>
      <c r="W204">
        <f t="shared" si="25"/>
        <v>0</v>
      </c>
      <c r="X204">
        <f t="shared" si="26"/>
        <v>0</v>
      </c>
      <c r="AC204" s="24"/>
      <c r="AD204" s="82"/>
      <c r="AE204" s="24"/>
    </row>
    <row r="205" spans="1:31" ht="17.25" x14ac:dyDescent="0.3">
      <c r="A205" s="14" t="str">
        <f t="shared" si="19"/>
        <v xml:space="preserve"> </v>
      </c>
      <c r="B205" s="88" t="str">
        <f t="shared" si="27"/>
        <v xml:space="preserve"> </v>
      </c>
      <c r="C205" s="17">
        <v>187</v>
      </c>
      <c r="D205" s="53" t="str">
        <f t="shared" si="20"/>
        <v xml:space="preserve"> </v>
      </c>
      <c r="E205" s="80"/>
      <c r="F205" s="32"/>
      <c r="G205" s="71"/>
      <c r="H205" s="74"/>
      <c r="I205" s="75"/>
      <c r="J205" s="76"/>
      <c r="K205" s="72"/>
      <c r="L205" s="34"/>
      <c r="M205" s="36"/>
      <c r="N205" s="41"/>
      <c r="O205" s="46"/>
      <c r="P205" s="34"/>
      <c r="Q205" s="33"/>
      <c r="R205" s="35"/>
      <c r="S205">
        <f t="shared" si="21"/>
        <v>0</v>
      </c>
      <c r="T205">
        <f t="shared" si="22"/>
        <v>0</v>
      </c>
      <c r="U205">
        <f t="shared" si="23"/>
        <v>0</v>
      </c>
      <c r="V205">
        <f t="shared" si="24"/>
        <v>0</v>
      </c>
      <c r="W205">
        <f t="shared" si="25"/>
        <v>0</v>
      </c>
      <c r="X205">
        <f t="shared" si="26"/>
        <v>0</v>
      </c>
      <c r="AC205" s="24"/>
      <c r="AD205" s="82"/>
      <c r="AE205" s="24"/>
    </row>
    <row r="206" spans="1:31" ht="17.25" x14ac:dyDescent="0.3">
      <c r="A206" s="14" t="str">
        <f t="shared" si="19"/>
        <v xml:space="preserve"> </v>
      </c>
      <c r="B206" s="88" t="str">
        <f t="shared" si="27"/>
        <v xml:space="preserve"> </v>
      </c>
      <c r="C206" s="17">
        <v>188</v>
      </c>
      <c r="D206" s="53" t="str">
        <f t="shared" si="20"/>
        <v xml:space="preserve"> </v>
      </c>
      <c r="E206" s="80"/>
      <c r="F206" s="32"/>
      <c r="G206" s="71"/>
      <c r="H206" s="74"/>
      <c r="I206" s="75"/>
      <c r="J206" s="76"/>
      <c r="K206" s="72"/>
      <c r="L206" s="34"/>
      <c r="M206" s="36"/>
      <c r="N206" s="41"/>
      <c r="O206" s="46"/>
      <c r="P206" s="34"/>
      <c r="Q206" s="33"/>
      <c r="R206" s="35"/>
      <c r="S206">
        <f t="shared" si="21"/>
        <v>0</v>
      </c>
      <c r="T206">
        <f t="shared" si="22"/>
        <v>0</v>
      </c>
      <c r="U206">
        <f t="shared" si="23"/>
        <v>0</v>
      </c>
      <c r="V206">
        <f t="shared" si="24"/>
        <v>0</v>
      </c>
      <c r="W206">
        <f t="shared" si="25"/>
        <v>0</v>
      </c>
      <c r="X206">
        <f t="shared" si="26"/>
        <v>0</v>
      </c>
      <c r="AC206" s="24"/>
      <c r="AD206" s="82"/>
      <c r="AE206" s="24"/>
    </row>
    <row r="207" spans="1:31" ht="17.25" x14ac:dyDescent="0.3">
      <c r="A207" s="14" t="str">
        <f t="shared" si="19"/>
        <v xml:space="preserve"> </v>
      </c>
      <c r="B207" s="88" t="str">
        <f t="shared" si="27"/>
        <v xml:space="preserve"> </v>
      </c>
      <c r="C207" s="17">
        <v>189</v>
      </c>
      <c r="D207" s="53" t="str">
        <f t="shared" si="20"/>
        <v xml:space="preserve"> </v>
      </c>
      <c r="E207" s="80"/>
      <c r="F207" s="32"/>
      <c r="G207" s="71"/>
      <c r="H207" s="74"/>
      <c r="I207" s="75"/>
      <c r="J207" s="76"/>
      <c r="K207" s="72"/>
      <c r="L207" s="34"/>
      <c r="M207" s="36"/>
      <c r="N207" s="41"/>
      <c r="O207" s="46"/>
      <c r="P207" s="34"/>
      <c r="Q207" s="33"/>
      <c r="R207" s="35"/>
      <c r="S207">
        <f t="shared" si="21"/>
        <v>0</v>
      </c>
      <c r="T207">
        <f t="shared" si="22"/>
        <v>0</v>
      </c>
      <c r="U207">
        <f t="shared" si="23"/>
        <v>0</v>
      </c>
      <c r="V207">
        <f t="shared" si="24"/>
        <v>0</v>
      </c>
      <c r="W207">
        <f t="shared" si="25"/>
        <v>0</v>
      </c>
      <c r="X207">
        <f t="shared" si="26"/>
        <v>0</v>
      </c>
      <c r="AC207" s="24"/>
      <c r="AD207" s="82"/>
      <c r="AE207" s="24"/>
    </row>
    <row r="208" spans="1:31" ht="17.25" x14ac:dyDescent="0.3">
      <c r="A208" s="14" t="str">
        <f t="shared" si="19"/>
        <v xml:space="preserve"> </v>
      </c>
      <c r="B208" s="88" t="str">
        <f t="shared" si="27"/>
        <v xml:space="preserve"> </v>
      </c>
      <c r="C208" s="17">
        <v>190</v>
      </c>
      <c r="D208" s="53" t="str">
        <f t="shared" si="20"/>
        <v xml:space="preserve"> </v>
      </c>
      <c r="E208" s="80"/>
      <c r="F208" s="32"/>
      <c r="G208" s="71"/>
      <c r="H208" s="74"/>
      <c r="I208" s="75"/>
      <c r="J208" s="76"/>
      <c r="K208" s="72"/>
      <c r="L208" s="34"/>
      <c r="M208" s="36"/>
      <c r="N208" s="41"/>
      <c r="O208" s="46"/>
      <c r="P208" s="34"/>
      <c r="Q208" s="33"/>
      <c r="R208" s="35"/>
      <c r="S208">
        <f t="shared" si="21"/>
        <v>0</v>
      </c>
      <c r="T208">
        <f t="shared" si="22"/>
        <v>0</v>
      </c>
      <c r="U208">
        <f t="shared" si="23"/>
        <v>0</v>
      </c>
      <c r="V208">
        <f t="shared" si="24"/>
        <v>0</v>
      </c>
      <c r="W208">
        <f t="shared" si="25"/>
        <v>0</v>
      </c>
      <c r="X208">
        <f t="shared" si="26"/>
        <v>0</v>
      </c>
      <c r="AC208" s="24"/>
      <c r="AD208" s="82"/>
      <c r="AE208" s="24"/>
    </row>
    <row r="209" spans="1:31" ht="17.25" x14ac:dyDescent="0.3">
      <c r="A209" s="14" t="str">
        <f t="shared" si="19"/>
        <v xml:space="preserve"> </v>
      </c>
      <c r="B209" s="88" t="str">
        <f t="shared" si="27"/>
        <v xml:space="preserve"> </v>
      </c>
      <c r="C209" s="17">
        <v>191</v>
      </c>
      <c r="D209" s="53" t="str">
        <f t="shared" si="20"/>
        <v xml:space="preserve"> </v>
      </c>
      <c r="E209" s="80"/>
      <c r="F209" s="32"/>
      <c r="G209" s="71"/>
      <c r="H209" s="74"/>
      <c r="I209" s="75"/>
      <c r="J209" s="76"/>
      <c r="K209" s="72"/>
      <c r="L209" s="34"/>
      <c r="M209" s="36"/>
      <c r="N209" s="41"/>
      <c r="O209" s="46"/>
      <c r="P209" s="34"/>
      <c r="Q209" s="33"/>
      <c r="R209" s="35"/>
      <c r="S209">
        <f t="shared" si="21"/>
        <v>0</v>
      </c>
      <c r="T209">
        <f t="shared" si="22"/>
        <v>0</v>
      </c>
      <c r="U209">
        <f t="shared" si="23"/>
        <v>0</v>
      </c>
      <c r="V209">
        <f t="shared" si="24"/>
        <v>0</v>
      </c>
      <c r="W209">
        <f t="shared" si="25"/>
        <v>0</v>
      </c>
      <c r="X209">
        <f t="shared" si="26"/>
        <v>0</v>
      </c>
      <c r="AC209" s="24"/>
      <c r="AD209" s="82"/>
      <c r="AE209" s="24"/>
    </row>
    <row r="210" spans="1:31" ht="17.25" x14ac:dyDescent="0.3">
      <c r="A210" s="14" t="str">
        <f t="shared" si="19"/>
        <v xml:space="preserve"> </v>
      </c>
      <c r="B210" s="88" t="str">
        <f t="shared" si="27"/>
        <v xml:space="preserve"> </v>
      </c>
      <c r="C210" s="17">
        <v>192</v>
      </c>
      <c r="D210" s="53" t="str">
        <f t="shared" si="20"/>
        <v xml:space="preserve"> </v>
      </c>
      <c r="E210" s="80"/>
      <c r="F210" s="32"/>
      <c r="G210" s="71"/>
      <c r="H210" s="74"/>
      <c r="I210" s="75"/>
      <c r="J210" s="76"/>
      <c r="K210" s="72"/>
      <c r="L210" s="34"/>
      <c r="M210" s="36"/>
      <c r="N210" s="41"/>
      <c r="O210" s="46"/>
      <c r="P210" s="34"/>
      <c r="Q210" s="33"/>
      <c r="R210" s="35"/>
      <c r="S210">
        <f t="shared" si="21"/>
        <v>0</v>
      </c>
      <c r="T210">
        <f t="shared" si="22"/>
        <v>0</v>
      </c>
      <c r="U210">
        <f t="shared" si="23"/>
        <v>0</v>
      </c>
      <c r="V210">
        <f t="shared" si="24"/>
        <v>0</v>
      </c>
      <c r="W210">
        <f t="shared" si="25"/>
        <v>0</v>
      </c>
      <c r="X210">
        <f t="shared" si="26"/>
        <v>0</v>
      </c>
      <c r="AC210" s="24"/>
      <c r="AD210" s="82"/>
      <c r="AE210" s="24"/>
    </row>
    <row r="211" spans="1:31" ht="17.25" x14ac:dyDescent="0.3">
      <c r="A211" s="14" t="str">
        <f t="shared" si="19"/>
        <v xml:space="preserve"> </v>
      </c>
      <c r="B211" s="88" t="str">
        <f t="shared" si="27"/>
        <v xml:space="preserve"> </v>
      </c>
      <c r="C211" s="17">
        <v>193</v>
      </c>
      <c r="D211" s="53" t="str">
        <f t="shared" si="20"/>
        <v xml:space="preserve"> </v>
      </c>
      <c r="E211" s="80"/>
      <c r="F211" s="32"/>
      <c r="G211" s="71"/>
      <c r="H211" s="74"/>
      <c r="I211" s="75"/>
      <c r="J211" s="76"/>
      <c r="K211" s="72"/>
      <c r="L211" s="34"/>
      <c r="M211" s="36"/>
      <c r="N211" s="41"/>
      <c r="O211" s="46"/>
      <c r="P211" s="34"/>
      <c r="Q211" s="33"/>
      <c r="R211" s="35"/>
      <c r="S211">
        <f t="shared" si="21"/>
        <v>0</v>
      </c>
      <c r="T211">
        <f t="shared" si="22"/>
        <v>0</v>
      </c>
      <c r="U211">
        <f t="shared" si="23"/>
        <v>0</v>
      </c>
      <c r="V211">
        <f t="shared" si="24"/>
        <v>0</v>
      </c>
      <c r="W211">
        <f t="shared" si="25"/>
        <v>0</v>
      </c>
      <c r="X211">
        <f t="shared" si="26"/>
        <v>0</v>
      </c>
      <c r="AC211" s="24"/>
      <c r="AD211" s="82"/>
      <c r="AE211" s="24"/>
    </row>
    <row r="212" spans="1:31" ht="17.25" x14ac:dyDescent="0.3">
      <c r="A212" s="14" t="str">
        <f t="shared" ref="A212:A275" si="28">IF(E212&gt;0,$M$5&amp;$O$3&amp;C212," ")</f>
        <v xml:space="preserve"> </v>
      </c>
      <c r="B212" s="88" t="str">
        <f t="shared" si="27"/>
        <v xml:space="preserve"> </v>
      </c>
      <c r="C212" s="17">
        <v>194</v>
      </c>
      <c r="D212" s="53" t="str">
        <f t="shared" ref="D212:D275" si="29">IF(E212&gt;0,VLOOKUP(E212,$AD$2:$AE$127,2,FALSE)," ")</f>
        <v xml:space="preserve"> </v>
      </c>
      <c r="E212" s="80"/>
      <c r="F212" s="32"/>
      <c r="G212" s="71"/>
      <c r="H212" s="74"/>
      <c r="I212" s="75"/>
      <c r="J212" s="76"/>
      <c r="K212" s="72"/>
      <c r="L212" s="34"/>
      <c r="M212" s="36"/>
      <c r="N212" s="41"/>
      <c r="O212" s="46"/>
      <c r="P212" s="34"/>
      <c r="Q212" s="33"/>
      <c r="R212" s="35"/>
      <c r="S212">
        <f t="shared" ref="S212:S275" si="30">IF(AND(E212&gt;0,Q212="Standard shipping @ $5",K212="NSW"),11,0)</f>
        <v>0</v>
      </c>
      <c r="T212">
        <f t="shared" ref="T212:T275" si="31">IF(AND(E212&gt;0,Q212="Standard shipping @ $5",S212=0),12,0)</f>
        <v>0</v>
      </c>
      <c r="U212">
        <f t="shared" ref="U212:U275" si="32">IF(AND(E212&gt;0,Q212="Express shipping @ $17",K212="NSW"),2,0)</f>
        <v>0</v>
      </c>
      <c r="V212">
        <f t="shared" ref="V212:V275" si="33">IF(AND(E212&gt;0,Q212="Express shipping @ $17",U212=0),5,0)</f>
        <v>0</v>
      </c>
      <c r="W212">
        <f t="shared" ref="W212:W275" si="34">IF(AND(E212&gt;0,Q212=0),11,0)</f>
        <v>0</v>
      </c>
      <c r="X212">
        <f t="shared" ref="X212:X275" si="35">SUM(S212:W212)</f>
        <v>0</v>
      </c>
      <c r="AC212" s="24"/>
      <c r="AD212" s="82"/>
      <c r="AE212" s="24"/>
    </row>
    <row r="213" spans="1:31" ht="17.25" x14ac:dyDescent="0.3">
      <c r="A213" s="14" t="str">
        <f t="shared" si="28"/>
        <v xml:space="preserve"> </v>
      </c>
      <c r="B213" s="88" t="str">
        <f t="shared" ref="B213:B276" si="36">IF(E213&gt;0,$C$19," ")</f>
        <v xml:space="preserve"> </v>
      </c>
      <c r="C213" s="17">
        <v>195</v>
      </c>
      <c r="D213" s="53" t="str">
        <f t="shared" si="29"/>
        <v xml:space="preserve"> </v>
      </c>
      <c r="E213" s="80"/>
      <c r="F213" s="32"/>
      <c r="G213" s="71"/>
      <c r="H213" s="74"/>
      <c r="I213" s="75"/>
      <c r="J213" s="76"/>
      <c r="K213" s="72"/>
      <c r="L213" s="34"/>
      <c r="M213" s="36"/>
      <c r="N213" s="41"/>
      <c r="O213" s="46"/>
      <c r="P213" s="34"/>
      <c r="Q213" s="33"/>
      <c r="R213" s="35"/>
      <c r="S213">
        <f t="shared" si="30"/>
        <v>0</v>
      </c>
      <c r="T213">
        <f t="shared" si="31"/>
        <v>0</v>
      </c>
      <c r="U213">
        <f t="shared" si="32"/>
        <v>0</v>
      </c>
      <c r="V213">
        <f t="shared" si="33"/>
        <v>0</v>
      </c>
      <c r="W213">
        <f t="shared" si="34"/>
        <v>0</v>
      </c>
      <c r="X213">
        <f t="shared" si="35"/>
        <v>0</v>
      </c>
      <c r="AC213" s="24"/>
      <c r="AD213" s="82"/>
      <c r="AE213" s="24"/>
    </row>
    <row r="214" spans="1:31" ht="17.25" x14ac:dyDescent="0.3">
      <c r="A214" s="14" t="str">
        <f t="shared" si="28"/>
        <v xml:space="preserve"> </v>
      </c>
      <c r="B214" s="88" t="str">
        <f t="shared" si="36"/>
        <v xml:space="preserve"> </v>
      </c>
      <c r="C214" s="17">
        <v>196</v>
      </c>
      <c r="D214" s="53" t="str">
        <f t="shared" si="29"/>
        <v xml:space="preserve"> </v>
      </c>
      <c r="E214" s="80"/>
      <c r="F214" s="32"/>
      <c r="G214" s="71"/>
      <c r="H214" s="74"/>
      <c r="I214" s="75"/>
      <c r="J214" s="76"/>
      <c r="K214" s="72"/>
      <c r="L214" s="34"/>
      <c r="M214" s="36"/>
      <c r="N214" s="41"/>
      <c r="O214" s="46"/>
      <c r="P214" s="34"/>
      <c r="Q214" s="33"/>
      <c r="R214" s="35"/>
      <c r="S214">
        <f t="shared" si="30"/>
        <v>0</v>
      </c>
      <c r="T214">
        <f t="shared" si="31"/>
        <v>0</v>
      </c>
      <c r="U214">
        <f t="shared" si="32"/>
        <v>0</v>
      </c>
      <c r="V214">
        <f t="shared" si="33"/>
        <v>0</v>
      </c>
      <c r="W214">
        <f t="shared" si="34"/>
        <v>0</v>
      </c>
      <c r="X214">
        <f t="shared" si="35"/>
        <v>0</v>
      </c>
      <c r="AC214" s="24"/>
      <c r="AD214" s="82"/>
      <c r="AE214" s="24"/>
    </row>
    <row r="215" spans="1:31" ht="17.25" x14ac:dyDescent="0.3">
      <c r="A215" s="14" t="str">
        <f t="shared" si="28"/>
        <v xml:space="preserve"> </v>
      </c>
      <c r="B215" s="88" t="str">
        <f t="shared" si="36"/>
        <v xml:space="preserve"> </v>
      </c>
      <c r="C215" s="17">
        <v>197</v>
      </c>
      <c r="D215" s="53" t="str">
        <f t="shared" si="29"/>
        <v xml:space="preserve"> </v>
      </c>
      <c r="E215" s="80"/>
      <c r="F215" s="32"/>
      <c r="G215" s="71"/>
      <c r="H215" s="74"/>
      <c r="I215" s="75"/>
      <c r="J215" s="76"/>
      <c r="K215" s="72"/>
      <c r="L215" s="34"/>
      <c r="M215" s="36"/>
      <c r="N215" s="41"/>
      <c r="O215" s="46"/>
      <c r="P215" s="34"/>
      <c r="Q215" s="33"/>
      <c r="R215" s="35"/>
      <c r="S215">
        <f t="shared" si="30"/>
        <v>0</v>
      </c>
      <c r="T215">
        <f t="shared" si="31"/>
        <v>0</v>
      </c>
      <c r="U215">
        <f t="shared" si="32"/>
        <v>0</v>
      </c>
      <c r="V215">
        <f t="shared" si="33"/>
        <v>0</v>
      </c>
      <c r="W215">
        <f t="shared" si="34"/>
        <v>0</v>
      </c>
      <c r="X215">
        <f t="shared" si="35"/>
        <v>0</v>
      </c>
      <c r="AC215" s="24"/>
      <c r="AD215" s="82"/>
      <c r="AE215" s="24"/>
    </row>
    <row r="216" spans="1:31" ht="17.25" x14ac:dyDescent="0.3">
      <c r="A216" s="14" t="str">
        <f t="shared" si="28"/>
        <v xml:space="preserve"> </v>
      </c>
      <c r="B216" s="88" t="str">
        <f t="shared" si="36"/>
        <v xml:space="preserve"> </v>
      </c>
      <c r="C216" s="17">
        <v>198</v>
      </c>
      <c r="D216" s="53" t="str">
        <f t="shared" si="29"/>
        <v xml:space="preserve"> </v>
      </c>
      <c r="E216" s="80"/>
      <c r="F216" s="32"/>
      <c r="G216" s="71"/>
      <c r="H216" s="74"/>
      <c r="I216" s="75"/>
      <c r="J216" s="76"/>
      <c r="K216" s="72"/>
      <c r="L216" s="34"/>
      <c r="M216" s="36"/>
      <c r="N216" s="41"/>
      <c r="O216" s="46"/>
      <c r="P216" s="34"/>
      <c r="Q216" s="33"/>
      <c r="R216" s="35"/>
      <c r="S216">
        <f t="shared" si="30"/>
        <v>0</v>
      </c>
      <c r="T216">
        <f t="shared" si="31"/>
        <v>0</v>
      </c>
      <c r="U216">
        <f t="shared" si="32"/>
        <v>0</v>
      </c>
      <c r="V216">
        <f t="shared" si="33"/>
        <v>0</v>
      </c>
      <c r="W216">
        <f t="shared" si="34"/>
        <v>0</v>
      </c>
      <c r="X216">
        <f t="shared" si="35"/>
        <v>0</v>
      </c>
      <c r="AC216" s="24"/>
      <c r="AD216" s="82"/>
      <c r="AE216" s="24"/>
    </row>
    <row r="217" spans="1:31" ht="17.25" x14ac:dyDescent="0.3">
      <c r="A217" s="14" t="str">
        <f t="shared" si="28"/>
        <v xml:space="preserve"> </v>
      </c>
      <c r="B217" s="88" t="str">
        <f t="shared" si="36"/>
        <v xml:space="preserve"> </v>
      </c>
      <c r="C217" s="17">
        <v>199</v>
      </c>
      <c r="D217" s="53" t="str">
        <f t="shared" si="29"/>
        <v xml:space="preserve"> </v>
      </c>
      <c r="E217" s="80"/>
      <c r="F217" s="32"/>
      <c r="G217" s="71"/>
      <c r="H217" s="74"/>
      <c r="I217" s="75"/>
      <c r="J217" s="76"/>
      <c r="K217" s="72"/>
      <c r="L217" s="34"/>
      <c r="M217" s="36"/>
      <c r="N217" s="41"/>
      <c r="O217" s="46"/>
      <c r="P217" s="34"/>
      <c r="Q217" s="33"/>
      <c r="R217" s="35"/>
      <c r="S217">
        <f t="shared" si="30"/>
        <v>0</v>
      </c>
      <c r="T217">
        <f t="shared" si="31"/>
        <v>0</v>
      </c>
      <c r="U217">
        <f t="shared" si="32"/>
        <v>0</v>
      </c>
      <c r="V217">
        <f t="shared" si="33"/>
        <v>0</v>
      </c>
      <c r="W217">
        <f t="shared" si="34"/>
        <v>0</v>
      </c>
      <c r="X217">
        <f t="shared" si="35"/>
        <v>0</v>
      </c>
      <c r="AC217" s="24"/>
      <c r="AD217" s="82"/>
      <c r="AE217" s="24"/>
    </row>
    <row r="218" spans="1:31" ht="17.25" x14ac:dyDescent="0.3">
      <c r="A218" s="14" t="str">
        <f t="shared" si="28"/>
        <v xml:space="preserve"> </v>
      </c>
      <c r="B218" s="88" t="str">
        <f t="shared" si="36"/>
        <v xml:space="preserve"> </v>
      </c>
      <c r="C218" s="17">
        <v>200</v>
      </c>
      <c r="D218" s="53" t="str">
        <f t="shared" si="29"/>
        <v xml:space="preserve"> </v>
      </c>
      <c r="E218" s="80"/>
      <c r="F218" s="32"/>
      <c r="G218" s="71"/>
      <c r="H218" s="74"/>
      <c r="I218" s="75"/>
      <c r="J218" s="76"/>
      <c r="K218" s="72"/>
      <c r="L218" s="34"/>
      <c r="M218" s="36"/>
      <c r="N218" s="41"/>
      <c r="O218" s="46"/>
      <c r="P218" s="34"/>
      <c r="Q218" s="33"/>
      <c r="R218" s="35"/>
      <c r="S218">
        <f t="shared" si="30"/>
        <v>0</v>
      </c>
      <c r="T218">
        <f t="shared" si="31"/>
        <v>0</v>
      </c>
      <c r="U218">
        <f t="shared" si="32"/>
        <v>0</v>
      </c>
      <c r="V218">
        <f t="shared" si="33"/>
        <v>0</v>
      </c>
      <c r="W218">
        <f t="shared" si="34"/>
        <v>0</v>
      </c>
      <c r="X218">
        <f t="shared" si="35"/>
        <v>0</v>
      </c>
      <c r="AC218" s="24"/>
      <c r="AD218" s="82"/>
      <c r="AE218" s="24"/>
    </row>
    <row r="219" spans="1:31" ht="17.25" x14ac:dyDescent="0.3">
      <c r="A219" s="14" t="str">
        <f t="shared" si="28"/>
        <v xml:space="preserve"> </v>
      </c>
      <c r="B219" s="88" t="str">
        <f t="shared" si="36"/>
        <v xml:space="preserve"> </v>
      </c>
      <c r="C219" s="17">
        <v>201</v>
      </c>
      <c r="D219" s="53" t="str">
        <f t="shared" si="29"/>
        <v xml:space="preserve"> </v>
      </c>
      <c r="E219" s="80"/>
      <c r="F219" s="32"/>
      <c r="G219" s="71"/>
      <c r="H219" s="74"/>
      <c r="I219" s="75"/>
      <c r="J219" s="76"/>
      <c r="K219" s="72"/>
      <c r="L219" s="34"/>
      <c r="M219" s="36"/>
      <c r="N219" s="41"/>
      <c r="O219" s="46"/>
      <c r="P219" s="34"/>
      <c r="Q219" s="33"/>
      <c r="R219" s="35"/>
      <c r="S219">
        <f t="shared" si="30"/>
        <v>0</v>
      </c>
      <c r="T219">
        <f t="shared" si="31"/>
        <v>0</v>
      </c>
      <c r="U219">
        <f t="shared" si="32"/>
        <v>0</v>
      </c>
      <c r="V219">
        <f t="shared" si="33"/>
        <v>0</v>
      </c>
      <c r="W219">
        <f t="shared" si="34"/>
        <v>0</v>
      </c>
      <c r="X219">
        <f t="shared" si="35"/>
        <v>0</v>
      </c>
      <c r="AC219" s="24"/>
      <c r="AD219" s="82"/>
      <c r="AE219" s="24"/>
    </row>
    <row r="220" spans="1:31" ht="17.25" x14ac:dyDescent="0.3">
      <c r="A220" s="14" t="str">
        <f t="shared" si="28"/>
        <v xml:space="preserve"> </v>
      </c>
      <c r="B220" s="88" t="str">
        <f t="shared" si="36"/>
        <v xml:space="preserve"> </v>
      </c>
      <c r="C220" s="17">
        <v>202</v>
      </c>
      <c r="D220" s="53" t="str">
        <f t="shared" si="29"/>
        <v xml:space="preserve"> </v>
      </c>
      <c r="E220" s="80"/>
      <c r="F220" s="32"/>
      <c r="G220" s="71"/>
      <c r="H220" s="74"/>
      <c r="I220" s="75"/>
      <c r="J220" s="76"/>
      <c r="K220" s="72"/>
      <c r="L220" s="34"/>
      <c r="M220" s="36"/>
      <c r="N220" s="41"/>
      <c r="O220" s="46"/>
      <c r="P220" s="34"/>
      <c r="Q220" s="33"/>
      <c r="R220" s="35"/>
      <c r="S220">
        <f t="shared" si="30"/>
        <v>0</v>
      </c>
      <c r="T220">
        <f t="shared" si="31"/>
        <v>0</v>
      </c>
      <c r="U220">
        <f t="shared" si="32"/>
        <v>0</v>
      </c>
      <c r="V220">
        <f t="shared" si="33"/>
        <v>0</v>
      </c>
      <c r="W220">
        <f t="shared" si="34"/>
        <v>0</v>
      </c>
      <c r="X220">
        <f t="shared" si="35"/>
        <v>0</v>
      </c>
      <c r="AC220" s="24"/>
      <c r="AD220" s="82"/>
      <c r="AE220" s="24"/>
    </row>
    <row r="221" spans="1:31" ht="17.25" x14ac:dyDescent="0.3">
      <c r="A221" s="14" t="str">
        <f t="shared" si="28"/>
        <v xml:space="preserve"> </v>
      </c>
      <c r="B221" s="88" t="str">
        <f t="shared" si="36"/>
        <v xml:space="preserve"> </v>
      </c>
      <c r="C221" s="17">
        <v>203</v>
      </c>
      <c r="D221" s="53" t="str">
        <f t="shared" si="29"/>
        <v xml:space="preserve"> </v>
      </c>
      <c r="E221" s="80"/>
      <c r="F221" s="32"/>
      <c r="G221" s="71"/>
      <c r="H221" s="74"/>
      <c r="I221" s="75"/>
      <c r="J221" s="76"/>
      <c r="K221" s="72"/>
      <c r="L221" s="34"/>
      <c r="M221" s="36"/>
      <c r="N221" s="41"/>
      <c r="O221" s="46"/>
      <c r="P221" s="34"/>
      <c r="Q221" s="33"/>
      <c r="R221" s="35"/>
      <c r="S221">
        <f t="shared" si="30"/>
        <v>0</v>
      </c>
      <c r="T221">
        <f t="shared" si="31"/>
        <v>0</v>
      </c>
      <c r="U221">
        <f t="shared" si="32"/>
        <v>0</v>
      </c>
      <c r="V221">
        <f t="shared" si="33"/>
        <v>0</v>
      </c>
      <c r="W221">
        <f t="shared" si="34"/>
        <v>0</v>
      </c>
      <c r="X221">
        <f t="shared" si="35"/>
        <v>0</v>
      </c>
      <c r="AC221" s="24"/>
      <c r="AD221" s="82"/>
      <c r="AE221" s="24"/>
    </row>
    <row r="222" spans="1:31" ht="17.25" x14ac:dyDescent="0.3">
      <c r="A222" s="14" t="str">
        <f t="shared" si="28"/>
        <v xml:space="preserve"> </v>
      </c>
      <c r="B222" s="88" t="str">
        <f t="shared" si="36"/>
        <v xml:space="preserve"> </v>
      </c>
      <c r="C222" s="17">
        <v>204</v>
      </c>
      <c r="D222" s="53" t="str">
        <f t="shared" si="29"/>
        <v xml:space="preserve"> </v>
      </c>
      <c r="E222" s="80"/>
      <c r="F222" s="32"/>
      <c r="G222" s="71"/>
      <c r="H222" s="74"/>
      <c r="I222" s="75"/>
      <c r="J222" s="76"/>
      <c r="K222" s="72"/>
      <c r="L222" s="34"/>
      <c r="M222" s="36"/>
      <c r="N222" s="41"/>
      <c r="O222" s="46"/>
      <c r="P222" s="34"/>
      <c r="Q222" s="33"/>
      <c r="R222" s="35"/>
      <c r="S222">
        <f t="shared" si="30"/>
        <v>0</v>
      </c>
      <c r="T222">
        <f t="shared" si="31"/>
        <v>0</v>
      </c>
      <c r="U222">
        <f t="shared" si="32"/>
        <v>0</v>
      </c>
      <c r="V222">
        <f t="shared" si="33"/>
        <v>0</v>
      </c>
      <c r="W222">
        <f t="shared" si="34"/>
        <v>0</v>
      </c>
      <c r="X222">
        <f t="shared" si="35"/>
        <v>0</v>
      </c>
      <c r="AC222" s="24"/>
      <c r="AD222" s="82"/>
      <c r="AE222" s="24"/>
    </row>
    <row r="223" spans="1:31" ht="17.25" x14ac:dyDescent="0.3">
      <c r="A223" s="14" t="str">
        <f t="shared" si="28"/>
        <v xml:space="preserve"> </v>
      </c>
      <c r="B223" s="88" t="str">
        <f t="shared" si="36"/>
        <v xml:space="preserve"> </v>
      </c>
      <c r="C223" s="17">
        <v>205</v>
      </c>
      <c r="D223" s="53" t="str">
        <f t="shared" si="29"/>
        <v xml:space="preserve"> </v>
      </c>
      <c r="E223" s="80"/>
      <c r="F223" s="32"/>
      <c r="G223" s="71"/>
      <c r="H223" s="74"/>
      <c r="I223" s="75"/>
      <c r="J223" s="76"/>
      <c r="K223" s="72"/>
      <c r="L223" s="34"/>
      <c r="M223" s="36"/>
      <c r="N223" s="41"/>
      <c r="O223" s="46"/>
      <c r="P223" s="34"/>
      <c r="Q223" s="33"/>
      <c r="R223" s="35"/>
      <c r="S223">
        <f t="shared" si="30"/>
        <v>0</v>
      </c>
      <c r="T223">
        <f t="shared" si="31"/>
        <v>0</v>
      </c>
      <c r="U223">
        <f t="shared" si="32"/>
        <v>0</v>
      </c>
      <c r="V223">
        <f t="shared" si="33"/>
        <v>0</v>
      </c>
      <c r="W223">
        <f t="shared" si="34"/>
        <v>0</v>
      </c>
      <c r="X223">
        <f t="shared" si="35"/>
        <v>0</v>
      </c>
      <c r="AC223" s="24"/>
      <c r="AD223" s="82"/>
      <c r="AE223" s="24"/>
    </row>
    <row r="224" spans="1:31" ht="17.25" x14ac:dyDescent="0.3">
      <c r="A224" s="14" t="str">
        <f t="shared" si="28"/>
        <v xml:space="preserve"> </v>
      </c>
      <c r="B224" s="88" t="str">
        <f t="shared" si="36"/>
        <v xml:space="preserve"> </v>
      </c>
      <c r="C224" s="17">
        <v>206</v>
      </c>
      <c r="D224" s="53" t="str">
        <f t="shared" si="29"/>
        <v xml:space="preserve"> </v>
      </c>
      <c r="E224" s="80"/>
      <c r="F224" s="32"/>
      <c r="G224" s="71"/>
      <c r="H224" s="74"/>
      <c r="I224" s="75"/>
      <c r="J224" s="76"/>
      <c r="K224" s="72"/>
      <c r="L224" s="34"/>
      <c r="M224" s="36"/>
      <c r="N224" s="41"/>
      <c r="O224" s="46"/>
      <c r="P224" s="34"/>
      <c r="Q224" s="33"/>
      <c r="R224" s="35"/>
      <c r="S224">
        <f t="shared" si="30"/>
        <v>0</v>
      </c>
      <c r="T224">
        <f t="shared" si="31"/>
        <v>0</v>
      </c>
      <c r="U224">
        <f t="shared" si="32"/>
        <v>0</v>
      </c>
      <c r="V224">
        <f t="shared" si="33"/>
        <v>0</v>
      </c>
      <c r="W224">
        <f t="shared" si="34"/>
        <v>0</v>
      </c>
      <c r="X224">
        <f t="shared" si="35"/>
        <v>0</v>
      </c>
      <c r="AC224" s="24"/>
      <c r="AD224" s="82"/>
      <c r="AE224" s="24"/>
    </row>
    <row r="225" spans="1:31" ht="17.25" x14ac:dyDescent="0.3">
      <c r="A225" s="14" t="str">
        <f t="shared" si="28"/>
        <v xml:space="preserve"> </v>
      </c>
      <c r="B225" s="88" t="str">
        <f t="shared" si="36"/>
        <v xml:space="preserve"> </v>
      </c>
      <c r="C225" s="17">
        <v>207</v>
      </c>
      <c r="D225" s="53" t="str">
        <f t="shared" si="29"/>
        <v xml:space="preserve"> </v>
      </c>
      <c r="E225" s="80"/>
      <c r="F225" s="32"/>
      <c r="G225" s="71"/>
      <c r="H225" s="74"/>
      <c r="I225" s="75"/>
      <c r="J225" s="76"/>
      <c r="K225" s="72"/>
      <c r="L225" s="34"/>
      <c r="M225" s="36"/>
      <c r="N225" s="41"/>
      <c r="O225" s="46"/>
      <c r="P225" s="34"/>
      <c r="Q225" s="33"/>
      <c r="R225" s="35"/>
      <c r="S225">
        <f t="shared" si="30"/>
        <v>0</v>
      </c>
      <c r="T225">
        <f t="shared" si="31"/>
        <v>0</v>
      </c>
      <c r="U225">
        <f t="shared" si="32"/>
        <v>0</v>
      </c>
      <c r="V225">
        <f t="shared" si="33"/>
        <v>0</v>
      </c>
      <c r="W225">
        <f t="shared" si="34"/>
        <v>0</v>
      </c>
      <c r="X225">
        <f t="shared" si="35"/>
        <v>0</v>
      </c>
      <c r="AC225" s="24"/>
      <c r="AD225" s="82"/>
      <c r="AE225" s="24"/>
    </row>
    <row r="226" spans="1:31" ht="17.25" x14ac:dyDescent="0.3">
      <c r="A226" s="14" t="str">
        <f t="shared" si="28"/>
        <v xml:space="preserve"> </v>
      </c>
      <c r="B226" s="88" t="str">
        <f t="shared" si="36"/>
        <v xml:space="preserve"> </v>
      </c>
      <c r="C226" s="17">
        <v>208</v>
      </c>
      <c r="D226" s="53" t="str">
        <f t="shared" si="29"/>
        <v xml:space="preserve"> </v>
      </c>
      <c r="E226" s="80"/>
      <c r="F226" s="32"/>
      <c r="G226" s="71"/>
      <c r="H226" s="74"/>
      <c r="I226" s="75"/>
      <c r="J226" s="76"/>
      <c r="K226" s="72"/>
      <c r="L226" s="34"/>
      <c r="M226" s="36"/>
      <c r="N226" s="41"/>
      <c r="O226" s="46"/>
      <c r="P226" s="34"/>
      <c r="Q226" s="33"/>
      <c r="R226" s="35"/>
      <c r="S226">
        <f t="shared" si="30"/>
        <v>0</v>
      </c>
      <c r="T226">
        <f t="shared" si="31"/>
        <v>0</v>
      </c>
      <c r="U226">
        <f t="shared" si="32"/>
        <v>0</v>
      </c>
      <c r="V226">
        <f t="shared" si="33"/>
        <v>0</v>
      </c>
      <c r="W226">
        <f t="shared" si="34"/>
        <v>0</v>
      </c>
      <c r="X226">
        <f t="shared" si="35"/>
        <v>0</v>
      </c>
      <c r="AC226" s="24"/>
      <c r="AD226" s="82"/>
      <c r="AE226" s="24"/>
    </row>
    <row r="227" spans="1:31" ht="17.25" x14ac:dyDescent="0.3">
      <c r="A227" s="14" t="str">
        <f t="shared" si="28"/>
        <v xml:space="preserve"> </v>
      </c>
      <c r="B227" s="88" t="str">
        <f t="shared" si="36"/>
        <v xml:space="preserve"> </v>
      </c>
      <c r="C227" s="17">
        <v>209</v>
      </c>
      <c r="D227" s="53" t="str">
        <f t="shared" si="29"/>
        <v xml:space="preserve"> </v>
      </c>
      <c r="E227" s="80"/>
      <c r="F227" s="32"/>
      <c r="G227" s="71"/>
      <c r="H227" s="74"/>
      <c r="I227" s="75"/>
      <c r="J227" s="76"/>
      <c r="K227" s="72"/>
      <c r="L227" s="34"/>
      <c r="M227" s="36"/>
      <c r="N227" s="41"/>
      <c r="O227" s="46"/>
      <c r="P227" s="34"/>
      <c r="Q227" s="33"/>
      <c r="R227" s="35"/>
      <c r="S227">
        <f t="shared" si="30"/>
        <v>0</v>
      </c>
      <c r="T227">
        <f t="shared" si="31"/>
        <v>0</v>
      </c>
      <c r="U227">
        <f t="shared" si="32"/>
        <v>0</v>
      </c>
      <c r="V227">
        <f t="shared" si="33"/>
        <v>0</v>
      </c>
      <c r="W227">
        <f t="shared" si="34"/>
        <v>0</v>
      </c>
      <c r="X227">
        <f t="shared" si="35"/>
        <v>0</v>
      </c>
      <c r="AC227" s="24"/>
      <c r="AD227" s="82"/>
      <c r="AE227" s="24"/>
    </row>
    <row r="228" spans="1:31" ht="17.25" x14ac:dyDescent="0.3">
      <c r="A228" s="14" t="str">
        <f t="shared" si="28"/>
        <v xml:space="preserve"> </v>
      </c>
      <c r="B228" s="88" t="str">
        <f t="shared" si="36"/>
        <v xml:space="preserve"> </v>
      </c>
      <c r="C228" s="17">
        <v>210</v>
      </c>
      <c r="D228" s="53" t="str">
        <f t="shared" si="29"/>
        <v xml:space="preserve"> </v>
      </c>
      <c r="E228" s="80"/>
      <c r="F228" s="32"/>
      <c r="G228" s="71"/>
      <c r="H228" s="74"/>
      <c r="I228" s="75"/>
      <c r="J228" s="76"/>
      <c r="K228" s="72"/>
      <c r="L228" s="34"/>
      <c r="M228" s="36"/>
      <c r="N228" s="41"/>
      <c r="O228" s="46"/>
      <c r="P228" s="34"/>
      <c r="Q228" s="33"/>
      <c r="R228" s="35"/>
      <c r="S228">
        <f t="shared" si="30"/>
        <v>0</v>
      </c>
      <c r="T228">
        <f t="shared" si="31"/>
        <v>0</v>
      </c>
      <c r="U228">
        <f t="shared" si="32"/>
        <v>0</v>
      </c>
      <c r="V228">
        <f t="shared" si="33"/>
        <v>0</v>
      </c>
      <c r="W228">
        <f t="shared" si="34"/>
        <v>0</v>
      </c>
      <c r="X228">
        <f t="shared" si="35"/>
        <v>0</v>
      </c>
      <c r="AC228" s="24"/>
      <c r="AD228" s="82"/>
      <c r="AE228" s="24"/>
    </row>
    <row r="229" spans="1:31" ht="17.25" x14ac:dyDescent="0.3">
      <c r="A229" s="14" t="str">
        <f t="shared" si="28"/>
        <v xml:space="preserve"> </v>
      </c>
      <c r="B229" s="88" t="str">
        <f t="shared" si="36"/>
        <v xml:space="preserve"> </v>
      </c>
      <c r="C229" s="17">
        <v>211</v>
      </c>
      <c r="D229" s="53" t="str">
        <f t="shared" si="29"/>
        <v xml:space="preserve"> </v>
      </c>
      <c r="E229" s="80"/>
      <c r="F229" s="32"/>
      <c r="G229" s="71"/>
      <c r="H229" s="74"/>
      <c r="I229" s="75"/>
      <c r="J229" s="76"/>
      <c r="K229" s="72"/>
      <c r="L229" s="34"/>
      <c r="M229" s="36"/>
      <c r="N229" s="41"/>
      <c r="O229" s="46"/>
      <c r="P229" s="34"/>
      <c r="Q229" s="33"/>
      <c r="R229" s="35"/>
      <c r="S229">
        <f t="shared" si="30"/>
        <v>0</v>
      </c>
      <c r="T229">
        <f t="shared" si="31"/>
        <v>0</v>
      </c>
      <c r="U229">
        <f t="shared" si="32"/>
        <v>0</v>
      </c>
      <c r="V229">
        <f t="shared" si="33"/>
        <v>0</v>
      </c>
      <c r="W229">
        <f t="shared" si="34"/>
        <v>0</v>
      </c>
      <c r="X229">
        <f t="shared" si="35"/>
        <v>0</v>
      </c>
      <c r="AC229" s="24"/>
      <c r="AD229" s="82"/>
      <c r="AE229" s="24"/>
    </row>
    <row r="230" spans="1:31" ht="17.25" x14ac:dyDescent="0.3">
      <c r="A230" s="14" t="str">
        <f t="shared" si="28"/>
        <v xml:space="preserve"> </v>
      </c>
      <c r="B230" s="88" t="str">
        <f t="shared" si="36"/>
        <v xml:space="preserve"> </v>
      </c>
      <c r="C230" s="17">
        <v>212</v>
      </c>
      <c r="D230" s="53" t="str">
        <f t="shared" si="29"/>
        <v xml:space="preserve"> </v>
      </c>
      <c r="E230" s="80"/>
      <c r="F230" s="32"/>
      <c r="G230" s="71"/>
      <c r="H230" s="74"/>
      <c r="I230" s="75"/>
      <c r="J230" s="76"/>
      <c r="K230" s="72"/>
      <c r="L230" s="34"/>
      <c r="M230" s="36"/>
      <c r="N230" s="41"/>
      <c r="O230" s="46"/>
      <c r="P230" s="34"/>
      <c r="Q230" s="33"/>
      <c r="R230" s="35"/>
      <c r="S230">
        <f t="shared" si="30"/>
        <v>0</v>
      </c>
      <c r="T230">
        <f t="shared" si="31"/>
        <v>0</v>
      </c>
      <c r="U230">
        <f t="shared" si="32"/>
        <v>0</v>
      </c>
      <c r="V230">
        <f t="shared" si="33"/>
        <v>0</v>
      </c>
      <c r="W230">
        <f t="shared" si="34"/>
        <v>0</v>
      </c>
      <c r="X230">
        <f t="shared" si="35"/>
        <v>0</v>
      </c>
      <c r="AC230" s="24"/>
      <c r="AD230" s="82"/>
      <c r="AE230" s="24"/>
    </row>
    <row r="231" spans="1:31" ht="17.25" x14ac:dyDescent="0.3">
      <c r="A231" s="14" t="str">
        <f t="shared" si="28"/>
        <v xml:space="preserve"> </v>
      </c>
      <c r="B231" s="88" t="str">
        <f t="shared" si="36"/>
        <v xml:space="preserve"> </v>
      </c>
      <c r="C231" s="17">
        <v>213</v>
      </c>
      <c r="D231" s="53" t="str">
        <f t="shared" si="29"/>
        <v xml:space="preserve"> </v>
      </c>
      <c r="E231" s="80"/>
      <c r="F231" s="32"/>
      <c r="G231" s="71"/>
      <c r="H231" s="74"/>
      <c r="I231" s="75"/>
      <c r="J231" s="76"/>
      <c r="K231" s="72"/>
      <c r="L231" s="34"/>
      <c r="M231" s="36"/>
      <c r="N231" s="41"/>
      <c r="O231" s="46"/>
      <c r="P231" s="34"/>
      <c r="Q231" s="33"/>
      <c r="R231" s="35"/>
      <c r="S231">
        <f t="shared" si="30"/>
        <v>0</v>
      </c>
      <c r="T231">
        <f t="shared" si="31"/>
        <v>0</v>
      </c>
      <c r="U231">
        <f t="shared" si="32"/>
        <v>0</v>
      </c>
      <c r="V231">
        <f t="shared" si="33"/>
        <v>0</v>
      </c>
      <c r="W231">
        <f t="shared" si="34"/>
        <v>0</v>
      </c>
      <c r="X231">
        <f t="shared" si="35"/>
        <v>0</v>
      </c>
      <c r="AC231" s="24"/>
      <c r="AD231" s="82"/>
      <c r="AE231" s="24"/>
    </row>
    <row r="232" spans="1:31" ht="17.25" x14ac:dyDescent="0.3">
      <c r="A232" s="14" t="str">
        <f t="shared" si="28"/>
        <v xml:space="preserve"> </v>
      </c>
      <c r="B232" s="88" t="str">
        <f t="shared" si="36"/>
        <v xml:space="preserve"> </v>
      </c>
      <c r="C232" s="17">
        <v>214</v>
      </c>
      <c r="D232" s="53" t="str">
        <f t="shared" si="29"/>
        <v xml:space="preserve"> </v>
      </c>
      <c r="E232" s="80"/>
      <c r="F232" s="32"/>
      <c r="G232" s="71"/>
      <c r="H232" s="74"/>
      <c r="I232" s="75"/>
      <c r="J232" s="76"/>
      <c r="K232" s="72"/>
      <c r="L232" s="34"/>
      <c r="M232" s="36"/>
      <c r="N232" s="41"/>
      <c r="O232" s="46"/>
      <c r="P232" s="34"/>
      <c r="Q232" s="33"/>
      <c r="R232" s="35"/>
      <c r="S232">
        <f t="shared" si="30"/>
        <v>0</v>
      </c>
      <c r="T232">
        <f t="shared" si="31"/>
        <v>0</v>
      </c>
      <c r="U232">
        <f t="shared" si="32"/>
        <v>0</v>
      </c>
      <c r="V232">
        <f t="shared" si="33"/>
        <v>0</v>
      </c>
      <c r="W232">
        <f t="shared" si="34"/>
        <v>0</v>
      </c>
      <c r="X232">
        <f t="shared" si="35"/>
        <v>0</v>
      </c>
      <c r="AC232" s="24"/>
      <c r="AD232" s="82"/>
      <c r="AE232" s="24"/>
    </row>
    <row r="233" spans="1:31" ht="17.25" x14ac:dyDescent="0.3">
      <c r="A233" s="14" t="str">
        <f t="shared" si="28"/>
        <v xml:space="preserve"> </v>
      </c>
      <c r="B233" s="88" t="str">
        <f t="shared" si="36"/>
        <v xml:space="preserve"> </v>
      </c>
      <c r="C233" s="17">
        <v>215</v>
      </c>
      <c r="D233" s="53" t="str">
        <f t="shared" si="29"/>
        <v xml:space="preserve"> </v>
      </c>
      <c r="E233" s="80"/>
      <c r="F233" s="32"/>
      <c r="G233" s="71"/>
      <c r="H233" s="74"/>
      <c r="I233" s="75"/>
      <c r="J233" s="76"/>
      <c r="K233" s="72"/>
      <c r="L233" s="34"/>
      <c r="M233" s="36"/>
      <c r="N233" s="41"/>
      <c r="O233" s="46"/>
      <c r="P233" s="34"/>
      <c r="Q233" s="33"/>
      <c r="R233" s="35"/>
      <c r="S233">
        <f t="shared" si="30"/>
        <v>0</v>
      </c>
      <c r="T233">
        <f t="shared" si="31"/>
        <v>0</v>
      </c>
      <c r="U233">
        <f t="shared" si="32"/>
        <v>0</v>
      </c>
      <c r="V233">
        <f t="shared" si="33"/>
        <v>0</v>
      </c>
      <c r="W233">
        <f t="shared" si="34"/>
        <v>0</v>
      </c>
      <c r="X233">
        <f t="shared" si="35"/>
        <v>0</v>
      </c>
      <c r="AC233" s="24"/>
      <c r="AD233" s="82"/>
      <c r="AE233" s="24"/>
    </row>
    <row r="234" spans="1:31" ht="17.25" x14ac:dyDescent="0.3">
      <c r="A234" s="14" t="str">
        <f t="shared" si="28"/>
        <v xml:space="preserve"> </v>
      </c>
      <c r="B234" s="88" t="str">
        <f t="shared" si="36"/>
        <v xml:space="preserve"> </v>
      </c>
      <c r="C234" s="17">
        <v>216</v>
      </c>
      <c r="D234" s="53" t="str">
        <f t="shared" si="29"/>
        <v xml:space="preserve"> </v>
      </c>
      <c r="E234" s="80"/>
      <c r="F234" s="32"/>
      <c r="G234" s="71"/>
      <c r="H234" s="74"/>
      <c r="I234" s="75"/>
      <c r="J234" s="76"/>
      <c r="K234" s="72"/>
      <c r="L234" s="34"/>
      <c r="M234" s="36"/>
      <c r="N234" s="41"/>
      <c r="O234" s="46"/>
      <c r="P234" s="34"/>
      <c r="Q234" s="33"/>
      <c r="R234" s="35"/>
      <c r="S234">
        <f t="shared" si="30"/>
        <v>0</v>
      </c>
      <c r="T234">
        <f t="shared" si="31"/>
        <v>0</v>
      </c>
      <c r="U234">
        <f t="shared" si="32"/>
        <v>0</v>
      </c>
      <c r="V234">
        <f t="shared" si="33"/>
        <v>0</v>
      </c>
      <c r="W234">
        <f t="shared" si="34"/>
        <v>0</v>
      </c>
      <c r="X234">
        <f t="shared" si="35"/>
        <v>0</v>
      </c>
      <c r="AC234" s="24"/>
      <c r="AD234" s="82"/>
      <c r="AE234" s="24"/>
    </row>
    <row r="235" spans="1:31" ht="17.25" x14ac:dyDescent="0.3">
      <c r="A235" s="14" t="str">
        <f t="shared" si="28"/>
        <v xml:space="preserve"> </v>
      </c>
      <c r="B235" s="88" t="str">
        <f t="shared" si="36"/>
        <v xml:space="preserve"> </v>
      </c>
      <c r="C235" s="17">
        <v>217</v>
      </c>
      <c r="D235" s="53" t="str">
        <f t="shared" si="29"/>
        <v xml:space="preserve"> </v>
      </c>
      <c r="E235" s="80"/>
      <c r="F235" s="32"/>
      <c r="G235" s="71"/>
      <c r="H235" s="74"/>
      <c r="I235" s="75"/>
      <c r="J235" s="76"/>
      <c r="K235" s="72"/>
      <c r="L235" s="34"/>
      <c r="M235" s="36"/>
      <c r="N235" s="41"/>
      <c r="O235" s="46"/>
      <c r="P235" s="34"/>
      <c r="Q235" s="33"/>
      <c r="R235" s="35"/>
      <c r="S235">
        <f t="shared" si="30"/>
        <v>0</v>
      </c>
      <c r="T235">
        <f t="shared" si="31"/>
        <v>0</v>
      </c>
      <c r="U235">
        <f t="shared" si="32"/>
        <v>0</v>
      </c>
      <c r="V235">
        <f t="shared" si="33"/>
        <v>0</v>
      </c>
      <c r="W235">
        <f t="shared" si="34"/>
        <v>0</v>
      </c>
      <c r="X235">
        <f t="shared" si="35"/>
        <v>0</v>
      </c>
      <c r="AC235" s="24"/>
      <c r="AD235" s="82"/>
      <c r="AE235" s="24"/>
    </row>
    <row r="236" spans="1:31" ht="17.25" x14ac:dyDescent="0.3">
      <c r="A236" s="14" t="str">
        <f t="shared" si="28"/>
        <v xml:space="preserve"> </v>
      </c>
      <c r="B236" s="88" t="str">
        <f t="shared" si="36"/>
        <v xml:space="preserve"> </v>
      </c>
      <c r="C236" s="17">
        <v>218</v>
      </c>
      <c r="D236" s="53" t="str">
        <f t="shared" si="29"/>
        <v xml:space="preserve"> </v>
      </c>
      <c r="E236" s="80"/>
      <c r="F236" s="32"/>
      <c r="G236" s="71"/>
      <c r="H236" s="74"/>
      <c r="I236" s="75"/>
      <c r="J236" s="76"/>
      <c r="K236" s="72"/>
      <c r="L236" s="34"/>
      <c r="M236" s="36"/>
      <c r="N236" s="41"/>
      <c r="O236" s="46"/>
      <c r="P236" s="34"/>
      <c r="Q236" s="33"/>
      <c r="R236" s="35"/>
      <c r="S236">
        <f t="shared" si="30"/>
        <v>0</v>
      </c>
      <c r="T236">
        <f t="shared" si="31"/>
        <v>0</v>
      </c>
      <c r="U236">
        <f t="shared" si="32"/>
        <v>0</v>
      </c>
      <c r="V236">
        <f t="shared" si="33"/>
        <v>0</v>
      </c>
      <c r="W236">
        <f t="shared" si="34"/>
        <v>0</v>
      </c>
      <c r="X236">
        <f t="shared" si="35"/>
        <v>0</v>
      </c>
      <c r="AC236" s="24"/>
      <c r="AD236" s="82"/>
      <c r="AE236" s="24"/>
    </row>
    <row r="237" spans="1:31" ht="17.25" x14ac:dyDescent="0.3">
      <c r="A237" s="14" t="str">
        <f t="shared" si="28"/>
        <v xml:space="preserve"> </v>
      </c>
      <c r="B237" s="88" t="str">
        <f t="shared" si="36"/>
        <v xml:space="preserve"> </v>
      </c>
      <c r="C237" s="17">
        <v>219</v>
      </c>
      <c r="D237" s="53" t="str">
        <f t="shared" si="29"/>
        <v xml:space="preserve"> </v>
      </c>
      <c r="E237" s="80"/>
      <c r="F237" s="32"/>
      <c r="G237" s="71"/>
      <c r="H237" s="74"/>
      <c r="I237" s="75"/>
      <c r="J237" s="76"/>
      <c r="K237" s="72"/>
      <c r="L237" s="34"/>
      <c r="M237" s="36"/>
      <c r="N237" s="41"/>
      <c r="O237" s="46"/>
      <c r="P237" s="34"/>
      <c r="Q237" s="33"/>
      <c r="R237" s="35"/>
      <c r="S237">
        <f t="shared" si="30"/>
        <v>0</v>
      </c>
      <c r="T237">
        <f t="shared" si="31"/>
        <v>0</v>
      </c>
      <c r="U237">
        <f t="shared" si="32"/>
        <v>0</v>
      </c>
      <c r="V237">
        <f t="shared" si="33"/>
        <v>0</v>
      </c>
      <c r="W237">
        <f t="shared" si="34"/>
        <v>0</v>
      </c>
      <c r="X237">
        <f t="shared" si="35"/>
        <v>0</v>
      </c>
      <c r="AC237" s="24"/>
      <c r="AD237" s="82"/>
      <c r="AE237" s="24"/>
    </row>
    <row r="238" spans="1:31" ht="17.25" x14ac:dyDescent="0.3">
      <c r="A238" s="14" t="str">
        <f t="shared" si="28"/>
        <v xml:space="preserve"> </v>
      </c>
      <c r="B238" s="88" t="str">
        <f t="shared" si="36"/>
        <v xml:space="preserve"> </v>
      </c>
      <c r="C238" s="17">
        <v>220</v>
      </c>
      <c r="D238" s="53" t="str">
        <f t="shared" si="29"/>
        <v xml:space="preserve"> </v>
      </c>
      <c r="E238" s="80"/>
      <c r="F238" s="32"/>
      <c r="G238" s="71"/>
      <c r="H238" s="74"/>
      <c r="I238" s="75"/>
      <c r="J238" s="76"/>
      <c r="K238" s="72"/>
      <c r="L238" s="34"/>
      <c r="M238" s="36"/>
      <c r="N238" s="41"/>
      <c r="O238" s="46"/>
      <c r="P238" s="34"/>
      <c r="Q238" s="33"/>
      <c r="R238" s="35"/>
      <c r="S238">
        <f t="shared" si="30"/>
        <v>0</v>
      </c>
      <c r="T238">
        <f t="shared" si="31"/>
        <v>0</v>
      </c>
      <c r="U238">
        <f t="shared" si="32"/>
        <v>0</v>
      </c>
      <c r="V238">
        <f t="shared" si="33"/>
        <v>0</v>
      </c>
      <c r="W238">
        <f t="shared" si="34"/>
        <v>0</v>
      </c>
      <c r="X238">
        <f t="shared" si="35"/>
        <v>0</v>
      </c>
      <c r="AC238" s="24"/>
      <c r="AD238" s="82"/>
      <c r="AE238" s="24"/>
    </row>
    <row r="239" spans="1:31" ht="17.25" x14ac:dyDescent="0.3">
      <c r="A239" s="14" t="str">
        <f t="shared" si="28"/>
        <v xml:space="preserve"> </v>
      </c>
      <c r="B239" s="88" t="str">
        <f t="shared" si="36"/>
        <v xml:space="preserve"> </v>
      </c>
      <c r="C239" s="17">
        <v>221</v>
      </c>
      <c r="D239" s="53" t="str">
        <f t="shared" si="29"/>
        <v xml:space="preserve"> </v>
      </c>
      <c r="E239" s="80"/>
      <c r="F239" s="32"/>
      <c r="G239" s="71"/>
      <c r="H239" s="74"/>
      <c r="I239" s="75"/>
      <c r="J239" s="76"/>
      <c r="K239" s="72"/>
      <c r="L239" s="34"/>
      <c r="M239" s="36"/>
      <c r="N239" s="41"/>
      <c r="O239" s="46"/>
      <c r="P239" s="34"/>
      <c r="Q239" s="33"/>
      <c r="R239" s="35"/>
      <c r="S239">
        <f t="shared" si="30"/>
        <v>0</v>
      </c>
      <c r="T239">
        <f t="shared" si="31"/>
        <v>0</v>
      </c>
      <c r="U239">
        <f t="shared" si="32"/>
        <v>0</v>
      </c>
      <c r="V239">
        <f t="shared" si="33"/>
        <v>0</v>
      </c>
      <c r="W239">
        <f t="shared" si="34"/>
        <v>0</v>
      </c>
      <c r="X239">
        <f t="shared" si="35"/>
        <v>0</v>
      </c>
      <c r="AC239" s="24"/>
      <c r="AD239" s="82"/>
      <c r="AE239" s="24"/>
    </row>
    <row r="240" spans="1:31" ht="17.25" x14ac:dyDescent="0.3">
      <c r="A240" s="14" t="str">
        <f t="shared" si="28"/>
        <v xml:space="preserve"> </v>
      </c>
      <c r="B240" s="88" t="str">
        <f t="shared" si="36"/>
        <v xml:space="preserve"> </v>
      </c>
      <c r="C240" s="17">
        <v>222</v>
      </c>
      <c r="D240" s="53" t="str">
        <f t="shared" si="29"/>
        <v xml:space="preserve"> </v>
      </c>
      <c r="E240" s="80"/>
      <c r="F240" s="32"/>
      <c r="G240" s="71"/>
      <c r="H240" s="74"/>
      <c r="I240" s="75"/>
      <c r="J240" s="76"/>
      <c r="K240" s="72"/>
      <c r="L240" s="34"/>
      <c r="M240" s="36"/>
      <c r="N240" s="41"/>
      <c r="O240" s="46"/>
      <c r="P240" s="34"/>
      <c r="Q240" s="33"/>
      <c r="R240" s="35"/>
      <c r="S240">
        <f t="shared" si="30"/>
        <v>0</v>
      </c>
      <c r="T240">
        <f t="shared" si="31"/>
        <v>0</v>
      </c>
      <c r="U240">
        <f t="shared" si="32"/>
        <v>0</v>
      </c>
      <c r="V240">
        <f t="shared" si="33"/>
        <v>0</v>
      </c>
      <c r="W240">
        <f t="shared" si="34"/>
        <v>0</v>
      </c>
      <c r="X240">
        <f t="shared" si="35"/>
        <v>0</v>
      </c>
      <c r="AC240" s="24"/>
      <c r="AD240" s="82"/>
      <c r="AE240" s="24"/>
    </row>
    <row r="241" spans="1:31" ht="17.25" x14ac:dyDescent="0.3">
      <c r="A241" s="14" t="str">
        <f t="shared" si="28"/>
        <v xml:space="preserve"> </v>
      </c>
      <c r="B241" s="88" t="str">
        <f t="shared" si="36"/>
        <v xml:space="preserve"> </v>
      </c>
      <c r="C241" s="17">
        <v>223</v>
      </c>
      <c r="D241" s="53" t="str">
        <f t="shared" si="29"/>
        <v xml:space="preserve"> </v>
      </c>
      <c r="E241" s="80"/>
      <c r="F241" s="32"/>
      <c r="G241" s="71"/>
      <c r="H241" s="74"/>
      <c r="I241" s="75"/>
      <c r="J241" s="76"/>
      <c r="K241" s="72"/>
      <c r="L241" s="34"/>
      <c r="M241" s="36"/>
      <c r="N241" s="41"/>
      <c r="O241" s="46"/>
      <c r="P241" s="34"/>
      <c r="Q241" s="33"/>
      <c r="R241" s="35"/>
      <c r="S241">
        <f t="shared" si="30"/>
        <v>0</v>
      </c>
      <c r="T241">
        <f t="shared" si="31"/>
        <v>0</v>
      </c>
      <c r="U241">
        <f t="shared" si="32"/>
        <v>0</v>
      </c>
      <c r="V241">
        <f t="shared" si="33"/>
        <v>0</v>
      </c>
      <c r="W241">
        <f t="shared" si="34"/>
        <v>0</v>
      </c>
      <c r="X241">
        <f t="shared" si="35"/>
        <v>0</v>
      </c>
      <c r="AC241" s="24"/>
      <c r="AD241" s="82"/>
      <c r="AE241" s="24"/>
    </row>
    <row r="242" spans="1:31" ht="17.25" x14ac:dyDescent="0.3">
      <c r="A242" s="14" t="str">
        <f t="shared" si="28"/>
        <v xml:space="preserve"> </v>
      </c>
      <c r="B242" s="88" t="str">
        <f t="shared" si="36"/>
        <v xml:space="preserve"> </v>
      </c>
      <c r="C242" s="17">
        <v>224</v>
      </c>
      <c r="D242" s="53" t="str">
        <f t="shared" si="29"/>
        <v xml:space="preserve"> </v>
      </c>
      <c r="E242" s="80"/>
      <c r="F242" s="32"/>
      <c r="G242" s="71"/>
      <c r="H242" s="74"/>
      <c r="I242" s="75"/>
      <c r="J242" s="76"/>
      <c r="K242" s="72"/>
      <c r="L242" s="34"/>
      <c r="M242" s="36"/>
      <c r="N242" s="41"/>
      <c r="O242" s="46"/>
      <c r="P242" s="34"/>
      <c r="Q242" s="33"/>
      <c r="R242" s="35"/>
      <c r="S242">
        <f t="shared" si="30"/>
        <v>0</v>
      </c>
      <c r="T242">
        <f t="shared" si="31"/>
        <v>0</v>
      </c>
      <c r="U242">
        <f t="shared" si="32"/>
        <v>0</v>
      </c>
      <c r="V242">
        <f t="shared" si="33"/>
        <v>0</v>
      </c>
      <c r="W242">
        <f t="shared" si="34"/>
        <v>0</v>
      </c>
      <c r="X242">
        <f t="shared" si="35"/>
        <v>0</v>
      </c>
      <c r="AC242" s="24"/>
      <c r="AD242" s="82"/>
      <c r="AE242" s="24"/>
    </row>
    <row r="243" spans="1:31" ht="17.25" x14ac:dyDescent="0.3">
      <c r="A243" s="14" t="str">
        <f t="shared" si="28"/>
        <v xml:space="preserve"> </v>
      </c>
      <c r="B243" s="88" t="str">
        <f t="shared" si="36"/>
        <v xml:space="preserve"> </v>
      </c>
      <c r="C243" s="17">
        <v>225</v>
      </c>
      <c r="D243" s="53" t="str">
        <f t="shared" si="29"/>
        <v xml:space="preserve"> </v>
      </c>
      <c r="E243" s="80"/>
      <c r="F243" s="32"/>
      <c r="G243" s="71"/>
      <c r="H243" s="74"/>
      <c r="I243" s="75"/>
      <c r="J243" s="76"/>
      <c r="K243" s="72"/>
      <c r="L243" s="34"/>
      <c r="M243" s="36"/>
      <c r="N243" s="41"/>
      <c r="O243" s="46"/>
      <c r="P243" s="34"/>
      <c r="Q243" s="33"/>
      <c r="R243" s="35"/>
      <c r="S243">
        <f t="shared" si="30"/>
        <v>0</v>
      </c>
      <c r="T243">
        <f t="shared" si="31"/>
        <v>0</v>
      </c>
      <c r="U243">
        <f t="shared" si="32"/>
        <v>0</v>
      </c>
      <c r="V243">
        <f t="shared" si="33"/>
        <v>0</v>
      </c>
      <c r="W243">
        <f t="shared" si="34"/>
        <v>0</v>
      </c>
      <c r="X243">
        <f t="shared" si="35"/>
        <v>0</v>
      </c>
      <c r="AC243" s="24"/>
      <c r="AD243" s="82"/>
      <c r="AE243" s="24"/>
    </row>
    <row r="244" spans="1:31" ht="17.25" x14ac:dyDescent="0.3">
      <c r="A244" s="14" t="str">
        <f t="shared" si="28"/>
        <v xml:space="preserve"> </v>
      </c>
      <c r="B244" s="88" t="str">
        <f t="shared" si="36"/>
        <v xml:space="preserve"> </v>
      </c>
      <c r="C244" s="17">
        <v>226</v>
      </c>
      <c r="D244" s="53" t="str">
        <f t="shared" si="29"/>
        <v xml:space="preserve"> </v>
      </c>
      <c r="E244" s="80"/>
      <c r="F244" s="32"/>
      <c r="G244" s="71"/>
      <c r="H244" s="74"/>
      <c r="I244" s="75"/>
      <c r="J244" s="76"/>
      <c r="K244" s="72"/>
      <c r="L244" s="34"/>
      <c r="M244" s="36"/>
      <c r="N244" s="41"/>
      <c r="O244" s="46"/>
      <c r="P244" s="34"/>
      <c r="Q244" s="33"/>
      <c r="R244" s="35"/>
      <c r="S244">
        <f t="shared" si="30"/>
        <v>0</v>
      </c>
      <c r="T244">
        <f t="shared" si="31"/>
        <v>0</v>
      </c>
      <c r="U244">
        <f t="shared" si="32"/>
        <v>0</v>
      </c>
      <c r="V244">
        <f t="shared" si="33"/>
        <v>0</v>
      </c>
      <c r="W244">
        <f t="shared" si="34"/>
        <v>0</v>
      </c>
      <c r="X244">
        <f t="shared" si="35"/>
        <v>0</v>
      </c>
      <c r="AC244" s="24"/>
      <c r="AD244" s="82"/>
      <c r="AE244" s="24"/>
    </row>
    <row r="245" spans="1:31" ht="17.25" x14ac:dyDescent="0.3">
      <c r="A245" s="14" t="str">
        <f t="shared" si="28"/>
        <v xml:space="preserve"> </v>
      </c>
      <c r="B245" s="88" t="str">
        <f t="shared" si="36"/>
        <v xml:space="preserve"> </v>
      </c>
      <c r="C245" s="17">
        <v>227</v>
      </c>
      <c r="D245" s="53" t="str">
        <f t="shared" si="29"/>
        <v xml:space="preserve"> </v>
      </c>
      <c r="E245" s="80"/>
      <c r="F245" s="32"/>
      <c r="G245" s="71"/>
      <c r="H245" s="74"/>
      <c r="I245" s="75"/>
      <c r="J245" s="76"/>
      <c r="K245" s="72"/>
      <c r="L245" s="34"/>
      <c r="M245" s="36"/>
      <c r="N245" s="41"/>
      <c r="O245" s="46"/>
      <c r="P245" s="34"/>
      <c r="Q245" s="33"/>
      <c r="R245" s="35"/>
      <c r="S245">
        <f t="shared" si="30"/>
        <v>0</v>
      </c>
      <c r="T245">
        <f t="shared" si="31"/>
        <v>0</v>
      </c>
      <c r="U245">
        <f t="shared" si="32"/>
        <v>0</v>
      </c>
      <c r="V245">
        <f t="shared" si="33"/>
        <v>0</v>
      </c>
      <c r="W245">
        <f t="shared" si="34"/>
        <v>0</v>
      </c>
      <c r="X245">
        <f t="shared" si="35"/>
        <v>0</v>
      </c>
      <c r="AC245" s="24"/>
      <c r="AD245" s="82"/>
      <c r="AE245" s="24"/>
    </row>
    <row r="246" spans="1:31" ht="17.25" x14ac:dyDescent="0.3">
      <c r="A246" s="14" t="str">
        <f t="shared" si="28"/>
        <v xml:space="preserve"> </v>
      </c>
      <c r="B246" s="88" t="str">
        <f t="shared" si="36"/>
        <v xml:space="preserve"> </v>
      </c>
      <c r="C246" s="17">
        <v>228</v>
      </c>
      <c r="D246" s="53" t="str">
        <f t="shared" si="29"/>
        <v xml:space="preserve"> </v>
      </c>
      <c r="E246" s="80"/>
      <c r="F246" s="32"/>
      <c r="G246" s="71"/>
      <c r="H246" s="74"/>
      <c r="I246" s="75"/>
      <c r="J246" s="76"/>
      <c r="K246" s="72"/>
      <c r="L246" s="34"/>
      <c r="M246" s="36"/>
      <c r="N246" s="41"/>
      <c r="O246" s="46"/>
      <c r="P246" s="34"/>
      <c r="Q246" s="33"/>
      <c r="R246" s="35"/>
      <c r="S246">
        <f t="shared" si="30"/>
        <v>0</v>
      </c>
      <c r="T246">
        <f t="shared" si="31"/>
        <v>0</v>
      </c>
      <c r="U246">
        <f t="shared" si="32"/>
        <v>0</v>
      </c>
      <c r="V246">
        <f t="shared" si="33"/>
        <v>0</v>
      </c>
      <c r="W246">
        <f t="shared" si="34"/>
        <v>0</v>
      </c>
      <c r="X246">
        <f t="shared" si="35"/>
        <v>0</v>
      </c>
      <c r="AC246" s="24"/>
      <c r="AD246" s="82"/>
      <c r="AE246" s="24"/>
    </row>
    <row r="247" spans="1:31" ht="17.25" x14ac:dyDescent="0.3">
      <c r="A247" s="14" t="str">
        <f t="shared" si="28"/>
        <v xml:space="preserve"> </v>
      </c>
      <c r="B247" s="88" t="str">
        <f t="shared" si="36"/>
        <v xml:space="preserve"> </v>
      </c>
      <c r="C247" s="17">
        <v>229</v>
      </c>
      <c r="D247" s="53" t="str">
        <f t="shared" si="29"/>
        <v xml:space="preserve"> </v>
      </c>
      <c r="E247" s="80"/>
      <c r="F247" s="32"/>
      <c r="G247" s="71"/>
      <c r="H247" s="74"/>
      <c r="I247" s="75"/>
      <c r="J247" s="76"/>
      <c r="K247" s="72"/>
      <c r="L247" s="34"/>
      <c r="M247" s="36"/>
      <c r="N247" s="41"/>
      <c r="O247" s="46"/>
      <c r="P247" s="34"/>
      <c r="Q247" s="33"/>
      <c r="R247" s="35"/>
      <c r="S247">
        <f t="shared" si="30"/>
        <v>0</v>
      </c>
      <c r="T247">
        <f t="shared" si="31"/>
        <v>0</v>
      </c>
      <c r="U247">
        <f t="shared" si="32"/>
        <v>0</v>
      </c>
      <c r="V247">
        <f t="shared" si="33"/>
        <v>0</v>
      </c>
      <c r="W247">
        <f t="shared" si="34"/>
        <v>0</v>
      </c>
      <c r="X247">
        <f t="shared" si="35"/>
        <v>0</v>
      </c>
      <c r="AC247" s="24"/>
      <c r="AD247" s="82"/>
      <c r="AE247" s="24"/>
    </row>
    <row r="248" spans="1:31" ht="17.25" x14ac:dyDescent="0.3">
      <c r="A248" s="14" t="str">
        <f t="shared" si="28"/>
        <v xml:space="preserve"> </v>
      </c>
      <c r="B248" s="88" t="str">
        <f t="shared" si="36"/>
        <v xml:space="preserve"> </v>
      </c>
      <c r="C248" s="17">
        <v>230</v>
      </c>
      <c r="D248" s="53" t="str">
        <f t="shared" si="29"/>
        <v xml:space="preserve"> </v>
      </c>
      <c r="E248" s="80"/>
      <c r="F248" s="32"/>
      <c r="G248" s="71"/>
      <c r="H248" s="74"/>
      <c r="I248" s="75"/>
      <c r="J248" s="76"/>
      <c r="K248" s="72"/>
      <c r="L248" s="34"/>
      <c r="M248" s="36"/>
      <c r="N248" s="41"/>
      <c r="O248" s="46"/>
      <c r="P248" s="34"/>
      <c r="Q248" s="33"/>
      <c r="R248" s="35"/>
      <c r="S248">
        <f t="shared" si="30"/>
        <v>0</v>
      </c>
      <c r="T248">
        <f t="shared" si="31"/>
        <v>0</v>
      </c>
      <c r="U248">
        <f t="shared" si="32"/>
        <v>0</v>
      </c>
      <c r="V248">
        <f t="shared" si="33"/>
        <v>0</v>
      </c>
      <c r="W248">
        <f t="shared" si="34"/>
        <v>0</v>
      </c>
      <c r="X248">
        <f t="shared" si="35"/>
        <v>0</v>
      </c>
      <c r="AC248" s="24"/>
      <c r="AD248" s="82"/>
      <c r="AE248" s="24"/>
    </row>
    <row r="249" spans="1:31" ht="17.25" x14ac:dyDescent="0.3">
      <c r="A249" s="14" t="str">
        <f t="shared" si="28"/>
        <v xml:space="preserve"> </v>
      </c>
      <c r="B249" s="88" t="str">
        <f t="shared" si="36"/>
        <v xml:space="preserve"> </v>
      </c>
      <c r="C249" s="17">
        <v>231</v>
      </c>
      <c r="D249" s="53" t="str">
        <f t="shared" si="29"/>
        <v xml:space="preserve"> </v>
      </c>
      <c r="E249" s="80"/>
      <c r="F249" s="32"/>
      <c r="G249" s="71"/>
      <c r="H249" s="74"/>
      <c r="I249" s="75"/>
      <c r="J249" s="76"/>
      <c r="K249" s="72"/>
      <c r="L249" s="34"/>
      <c r="M249" s="36"/>
      <c r="N249" s="41"/>
      <c r="O249" s="46"/>
      <c r="P249" s="34"/>
      <c r="Q249" s="33"/>
      <c r="R249" s="35"/>
      <c r="S249">
        <f t="shared" si="30"/>
        <v>0</v>
      </c>
      <c r="T249">
        <f t="shared" si="31"/>
        <v>0</v>
      </c>
      <c r="U249">
        <f t="shared" si="32"/>
        <v>0</v>
      </c>
      <c r="V249">
        <f t="shared" si="33"/>
        <v>0</v>
      </c>
      <c r="W249">
        <f t="shared" si="34"/>
        <v>0</v>
      </c>
      <c r="X249">
        <f t="shared" si="35"/>
        <v>0</v>
      </c>
      <c r="AC249" s="24"/>
      <c r="AD249" s="82"/>
      <c r="AE249" s="24"/>
    </row>
    <row r="250" spans="1:31" ht="17.25" x14ac:dyDescent="0.3">
      <c r="A250" s="14" t="str">
        <f t="shared" si="28"/>
        <v xml:space="preserve"> </v>
      </c>
      <c r="B250" s="88" t="str">
        <f t="shared" si="36"/>
        <v xml:space="preserve"> </v>
      </c>
      <c r="C250" s="17">
        <v>232</v>
      </c>
      <c r="D250" s="53" t="str">
        <f t="shared" si="29"/>
        <v xml:space="preserve"> </v>
      </c>
      <c r="E250" s="80"/>
      <c r="F250" s="32"/>
      <c r="G250" s="71"/>
      <c r="H250" s="74"/>
      <c r="I250" s="75"/>
      <c r="J250" s="76"/>
      <c r="K250" s="72"/>
      <c r="L250" s="34"/>
      <c r="M250" s="36"/>
      <c r="N250" s="41"/>
      <c r="O250" s="46"/>
      <c r="P250" s="34"/>
      <c r="Q250" s="33"/>
      <c r="R250" s="35"/>
      <c r="S250">
        <f t="shared" si="30"/>
        <v>0</v>
      </c>
      <c r="T250">
        <f t="shared" si="31"/>
        <v>0</v>
      </c>
      <c r="U250">
        <f t="shared" si="32"/>
        <v>0</v>
      </c>
      <c r="V250">
        <f t="shared" si="33"/>
        <v>0</v>
      </c>
      <c r="W250">
        <f t="shared" si="34"/>
        <v>0</v>
      </c>
      <c r="X250">
        <f t="shared" si="35"/>
        <v>0</v>
      </c>
      <c r="AC250" s="24"/>
      <c r="AD250" s="82"/>
      <c r="AE250" s="24"/>
    </row>
    <row r="251" spans="1:31" ht="17.25" x14ac:dyDescent="0.3">
      <c r="A251" s="14" t="str">
        <f t="shared" si="28"/>
        <v xml:space="preserve"> </v>
      </c>
      <c r="B251" s="88" t="str">
        <f t="shared" si="36"/>
        <v xml:space="preserve"> </v>
      </c>
      <c r="C251" s="17">
        <v>233</v>
      </c>
      <c r="D251" s="53" t="str">
        <f t="shared" si="29"/>
        <v xml:space="preserve"> </v>
      </c>
      <c r="E251" s="80"/>
      <c r="F251" s="32"/>
      <c r="G251" s="71"/>
      <c r="H251" s="74"/>
      <c r="I251" s="75"/>
      <c r="J251" s="76"/>
      <c r="K251" s="72"/>
      <c r="L251" s="34"/>
      <c r="M251" s="36"/>
      <c r="N251" s="41"/>
      <c r="O251" s="46"/>
      <c r="P251" s="34"/>
      <c r="Q251" s="33"/>
      <c r="R251" s="35"/>
      <c r="S251">
        <f t="shared" si="30"/>
        <v>0</v>
      </c>
      <c r="T251">
        <f t="shared" si="31"/>
        <v>0</v>
      </c>
      <c r="U251">
        <f t="shared" si="32"/>
        <v>0</v>
      </c>
      <c r="V251">
        <f t="shared" si="33"/>
        <v>0</v>
      </c>
      <c r="W251">
        <f t="shared" si="34"/>
        <v>0</v>
      </c>
      <c r="X251">
        <f t="shared" si="35"/>
        <v>0</v>
      </c>
      <c r="AC251" s="24"/>
      <c r="AD251" s="82"/>
      <c r="AE251" s="24"/>
    </row>
    <row r="252" spans="1:31" ht="17.25" x14ac:dyDescent="0.3">
      <c r="A252" s="14" t="str">
        <f t="shared" si="28"/>
        <v xml:space="preserve"> </v>
      </c>
      <c r="B252" s="88" t="str">
        <f t="shared" si="36"/>
        <v xml:space="preserve"> </v>
      </c>
      <c r="C252" s="17">
        <v>234</v>
      </c>
      <c r="D252" s="53" t="str">
        <f t="shared" si="29"/>
        <v xml:space="preserve"> </v>
      </c>
      <c r="E252" s="80"/>
      <c r="F252" s="32"/>
      <c r="G252" s="71"/>
      <c r="H252" s="74"/>
      <c r="I252" s="75"/>
      <c r="J252" s="76"/>
      <c r="K252" s="72"/>
      <c r="L252" s="34"/>
      <c r="M252" s="36"/>
      <c r="N252" s="41"/>
      <c r="O252" s="46"/>
      <c r="P252" s="34"/>
      <c r="Q252" s="33"/>
      <c r="R252" s="35"/>
      <c r="S252">
        <f t="shared" si="30"/>
        <v>0</v>
      </c>
      <c r="T252">
        <f t="shared" si="31"/>
        <v>0</v>
      </c>
      <c r="U252">
        <f t="shared" si="32"/>
        <v>0</v>
      </c>
      <c r="V252">
        <f t="shared" si="33"/>
        <v>0</v>
      </c>
      <c r="W252">
        <f t="shared" si="34"/>
        <v>0</v>
      </c>
      <c r="X252">
        <f t="shared" si="35"/>
        <v>0</v>
      </c>
      <c r="AC252" s="24"/>
      <c r="AD252" s="82"/>
      <c r="AE252" s="24"/>
    </row>
    <row r="253" spans="1:31" ht="17.25" x14ac:dyDescent="0.3">
      <c r="A253" s="14" t="str">
        <f t="shared" si="28"/>
        <v xml:space="preserve"> </v>
      </c>
      <c r="B253" s="88" t="str">
        <f t="shared" si="36"/>
        <v xml:space="preserve"> </v>
      </c>
      <c r="C253" s="17">
        <v>235</v>
      </c>
      <c r="D253" s="53" t="str">
        <f t="shared" si="29"/>
        <v xml:space="preserve"> </v>
      </c>
      <c r="E253" s="80"/>
      <c r="F253" s="32"/>
      <c r="G253" s="71"/>
      <c r="H253" s="74"/>
      <c r="I253" s="75"/>
      <c r="J253" s="76"/>
      <c r="K253" s="72"/>
      <c r="L253" s="34"/>
      <c r="M253" s="36"/>
      <c r="N253" s="41"/>
      <c r="O253" s="46"/>
      <c r="P253" s="34"/>
      <c r="Q253" s="33"/>
      <c r="R253" s="35"/>
      <c r="S253">
        <f t="shared" si="30"/>
        <v>0</v>
      </c>
      <c r="T253">
        <f t="shared" si="31"/>
        <v>0</v>
      </c>
      <c r="U253">
        <f t="shared" si="32"/>
        <v>0</v>
      </c>
      <c r="V253">
        <f t="shared" si="33"/>
        <v>0</v>
      </c>
      <c r="W253">
        <f t="shared" si="34"/>
        <v>0</v>
      </c>
      <c r="X253">
        <f t="shared" si="35"/>
        <v>0</v>
      </c>
      <c r="AC253" s="24"/>
      <c r="AD253" s="82"/>
      <c r="AE253" s="24"/>
    </row>
    <row r="254" spans="1:31" ht="17.25" x14ac:dyDescent="0.3">
      <c r="A254" s="14" t="str">
        <f t="shared" si="28"/>
        <v xml:space="preserve"> </v>
      </c>
      <c r="B254" s="88" t="str">
        <f t="shared" si="36"/>
        <v xml:space="preserve"> </v>
      </c>
      <c r="C254" s="17">
        <v>236</v>
      </c>
      <c r="D254" s="53" t="str">
        <f t="shared" si="29"/>
        <v xml:space="preserve"> </v>
      </c>
      <c r="E254" s="80"/>
      <c r="F254" s="32"/>
      <c r="G254" s="71"/>
      <c r="H254" s="74"/>
      <c r="I254" s="75"/>
      <c r="J254" s="76"/>
      <c r="K254" s="72"/>
      <c r="L254" s="34"/>
      <c r="M254" s="36"/>
      <c r="N254" s="41"/>
      <c r="O254" s="46"/>
      <c r="P254" s="34"/>
      <c r="Q254" s="33"/>
      <c r="R254" s="35"/>
      <c r="S254">
        <f t="shared" si="30"/>
        <v>0</v>
      </c>
      <c r="T254">
        <f t="shared" si="31"/>
        <v>0</v>
      </c>
      <c r="U254">
        <f t="shared" si="32"/>
        <v>0</v>
      </c>
      <c r="V254">
        <f t="shared" si="33"/>
        <v>0</v>
      </c>
      <c r="W254">
        <f t="shared" si="34"/>
        <v>0</v>
      </c>
      <c r="X254">
        <f t="shared" si="35"/>
        <v>0</v>
      </c>
      <c r="AC254" s="24"/>
      <c r="AD254" s="82"/>
      <c r="AE254" s="24"/>
    </row>
    <row r="255" spans="1:31" ht="17.25" x14ac:dyDescent="0.3">
      <c r="A255" s="14" t="str">
        <f t="shared" si="28"/>
        <v xml:space="preserve"> </v>
      </c>
      <c r="B255" s="88" t="str">
        <f t="shared" si="36"/>
        <v xml:space="preserve"> </v>
      </c>
      <c r="C255" s="17">
        <v>237</v>
      </c>
      <c r="D255" s="53" t="str">
        <f t="shared" si="29"/>
        <v xml:space="preserve"> </v>
      </c>
      <c r="E255" s="80"/>
      <c r="F255" s="32"/>
      <c r="G255" s="71"/>
      <c r="H255" s="74"/>
      <c r="I255" s="75"/>
      <c r="J255" s="76"/>
      <c r="K255" s="72"/>
      <c r="L255" s="34"/>
      <c r="M255" s="36"/>
      <c r="N255" s="41"/>
      <c r="O255" s="46"/>
      <c r="P255" s="34"/>
      <c r="Q255" s="33"/>
      <c r="R255" s="35"/>
      <c r="S255">
        <f t="shared" si="30"/>
        <v>0</v>
      </c>
      <c r="T255">
        <f t="shared" si="31"/>
        <v>0</v>
      </c>
      <c r="U255">
        <f t="shared" si="32"/>
        <v>0</v>
      </c>
      <c r="V255">
        <f t="shared" si="33"/>
        <v>0</v>
      </c>
      <c r="W255">
        <f t="shared" si="34"/>
        <v>0</v>
      </c>
      <c r="X255">
        <f t="shared" si="35"/>
        <v>0</v>
      </c>
      <c r="AC255" s="24"/>
      <c r="AD255" s="82"/>
      <c r="AE255" s="24"/>
    </row>
    <row r="256" spans="1:31" ht="17.25" x14ac:dyDescent="0.3">
      <c r="A256" s="14" t="str">
        <f t="shared" si="28"/>
        <v xml:space="preserve"> </v>
      </c>
      <c r="B256" s="88" t="str">
        <f t="shared" si="36"/>
        <v xml:space="preserve"> </v>
      </c>
      <c r="C256" s="17">
        <v>238</v>
      </c>
      <c r="D256" s="53" t="str">
        <f t="shared" si="29"/>
        <v xml:space="preserve"> </v>
      </c>
      <c r="E256" s="80"/>
      <c r="F256" s="32"/>
      <c r="G256" s="71"/>
      <c r="H256" s="74"/>
      <c r="I256" s="75"/>
      <c r="J256" s="76"/>
      <c r="K256" s="72"/>
      <c r="L256" s="34"/>
      <c r="M256" s="36"/>
      <c r="N256" s="41"/>
      <c r="O256" s="46"/>
      <c r="P256" s="34"/>
      <c r="Q256" s="33"/>
      <c r="R256" s="35"/>
      <c r="S256">
        <f t="shared" si="30"/>
        <v>0</v>
      </c>
      <c r="T256">
        <f t="shared" si="31"/>
        <v>0</v>
      </c>
      <c r="U256">
        <f t="shared" si="32"/>
        <v>0</v>
      </c>
      <c r="V256">
        <f t="shared" si="33"/>
        <v>0</v>
      </c>
      <c r="W256">
        <f t="shared" si="34"/>
        <v>0</v>
      </c>
      <c r="X256">
        <f t="shared" si="35"/>
        <v>0</v>
      </c>
      <c r="AC256" s="24"/>
      <c r="AD256" s="82"/>
      <c r="AE256" s="24"/>
    </row>
    <row r="257" spans="1:31" ht="17.25" x14ac:dyDescent="0.3">
      <c r="A257" s="14" t="str">
        <f t="shared" si="28"/>
        <v xml:space="preserve"> </v>
      </c>
      <c r="B257" s="88" t="str">
        <f t="shared" si="36"/>
        <v xml:space="preserve"> </v>
      </c>
      <c r="C257" s="17">
        <v>239</v>
      </c>
      <c r="D257" s="53" t="str">
        <f t="shared" si="29"/>
        <v xml:space="preserve"> </v>
      </c>
      <c r="E257" s="80"/>
      <c r="F257" s="32"/>
      <c r="G257" s="71"/>
      <c r="H257" s="74"/>
      <c r="I257" s="75"/>
      <c r="J257" s="76"/>
      <c r="K257" s="72"/>
      <c r="L257" s="34"/>
      <c r="M257" s="36"/>
      <c r="N257" s="41"/>
      <c r="O257" s="46"/>
      <c r="P257" s="34"/>
      <c r="Q257" s="33"/>
      <c r="R257" s="35"/>
      <c r="S257">
        <f t="shared" si="30"/>
        <v>0</v>
      </c>
      <c r="T257">
        <f t="shared" si="31"/>
        <v>0</v>
      </c>
      <c r="U257">
        <f t="shared" si="32"/>
        <v>0</v>
      </c>
      <c r="V257">
        <f t="shared" si="33"/>
        <v>0</v>
      </c>
      <c r="W257">
        <f t="shared" si="34"/>
        <v>0</v>
      </c>
      <c r="X257">
        <f t="shared" si="35"/>
        <v>0</v>
      </c>
      <c r="AC257" s="24"/>
      <c r="AD257" s="82"/>
      <c r="AE257" s="24"/>
    </row>
    <row r="258" spans="1:31" ht="17.25" x14ac:dyDescent="0.3">
      <c r="A258" s="14" t="str">
        <f t="shared" si="28"/>
        <v xml:space="preserve"> </v>
      </c>
      <c r="B258" s="88" t="str">
        <f t="shared" si="36"/>
        <v xml:space="preserve"> </v>
      </c>
      <c r="C258" s="17">
        <v>240</v>
      </c>
      <c r="D258" s="53" t="str">
        <f t="shared" si="29"/>
        <v xml:space="preserve"> </v>
      </c>
      <c r="E258" s="80"/>
      <c r="F258" s="32"/>
      <c r="G258" s="71"/>
      <c r="H258" s="74"/>
      <c r="I258" s="75"/>
      <c r="J258" s="76"/>
      <c r="K258" s="72"/>
      <c r="L258" s="34"/>
      <c r="M258" s="36"/>
      <c r="N258" s="41"/>
      <c r="O258" s="46"/>
      <c r="P258" s="34"/>
      <c r="Q258" s="33"/>
      <c r="R258" s="35"/>
      <c r="S258">
        <f t="shared" si="30"/>
        <v>0</v>
      </c>
      <c r="T258">
        <f t="shared" si="31"/>
        <v>0</v>
      </c>
      <c r="U258">
        <f t="shared" si="32"/>
        <v>0</v>
      </c>
      <c r="V258">
        <f t="shared" si="33"/>
        <v>0</v>
      </c>
      <c r="W258">
        <f t="shared" si="34"/>
        <v>0</v>
      </c>
      <c r="X258">
        <f t="shared" si="35"/>
        <v>0</v>
      </c>
      <c r="AC258" s="24"/>
      <c r="AD258" s="82"/>
      <c r="AE258" s="24"/>
    </row>
    <row r="259" spans="1:31" ht="17.25" x14ac:dyDescent="0.3">
      <c r="A259" s="14" t="str">
        <f t="shared" si="28"/>
        <v xml:space="preserve"> </v>
      </c>
      <c r="B259" s="88" t="str">
        <f t="shared" si="36"/>
        <v xml:space="preserve"> </v>
      </c>
      <c r="C259" s="17">
        <v>241</v>
      </c>
      <c r="D259" s="53" t="str">
        <f t="shared" si="29"/>
        <v xml:space="preserve"> </v>
      </c>
      <c r="E259" s="80"/>
      <c r="F259" s="32"/>
      <c r="G259" s="71"/>
      <c r="H259" s="74"/>
      <c r="I259" s="75"/>
      <c r="J259" s="76"/>
      <c r="K259" s="72"/>
      <c r="L259" s="34"/>
      <c r="M259" s="36"/>
      <c r="N259" s="41"/>
      <c r="O259" s="46"/>
      <c r="P259" s="34"/>
      <c r="Q259" s="33"/>
      <c r="R259" s="35"/>
      <c r="S259">
        <f t="shared" si="30"/>
        <v>0</v>
      </c>
      <c r="T259">
        <f t="shared" si="31"/>
        <v>0</v>
      </c>
      <c r="U259">
        <f t="shared" si="32"/>
        <v>0</v>
      </c>
      <c r="V259">
        <f t="shared" si="33"/>
        <v>0</v>
      </c>
      <c r="W259">
        <f t="shared" si="34"/>
        <v>0</v>
      </c>
      <c r="X259">
        <f t="shared" si="35"/>
        <v>0</v>
      </c>
      <c r="AC259" s="24"/>
      <c r="AD259" s="82"/>
      <c r="AE259" s="24"/>
    </row>
    <row r="260" spans="1:31" ht="17.25" x14ac:dyDescent="0.3">
      <c r="A260" s="14" t="str">
        <f t="shared" si="28"/>
        <v xml:space="preserve"> </v>
      </c>
      <c r="B260" s="88" t="str">
        <f t="shared" si="36"/>
        <v xml:space="preserve"> </v>
      </c>
      <c r="C260" s="17">
        <v>242</v>
      </c>
      <c r="D260" s="53" t="str">
        <f t="shared" si="29"/>
        <v xml:space="preserve"> </v>
      </c>
      <c r="E260" s="80"/>
      <c r="F260" s="32"/>
      <c r="G260" s="71"/>
      <c r="H260" s="74"/>
      <c r="I260" s="75"/>
      <c r="J260" s="76"/>
      <c r="K260" s="72"/>
      <c r="L260" s="34"/>
      <c r="M260" s="36"/>
      <c r="N260" s="41"/>
      <c r="O260" s="46"/>
      <c r="P260" s="34"/>
      <c r="Q260" s="33"/>
      <c r="R260" s="35"/>
      <c r="S260">
        <f t="shared" si="30"/>
        <v>0</v>
      </c>
      <c r="T260">
        <f t="shared" si="31"/>
        <v>0</v>
      </c>
      <c r="U260">
        <f t="shared" si="32"/>
        <v>0</v>
      </c>
      <c r="V260">
        <f t="shared" si="33"/>
        <v>0</v>
      </c>
      <c r="W260">
        <f t="shared" si="34"/>
        <v>0</v>
      </c>
      <c r="X260">
        <f t="shared" si="35"/>
        <v>0</v>
      </c>
      <c r="AC260" s="24"/>
      <c r="AD260" s="82"/>
      <c r="AE260" s="24"/>
    </row>
    <row r="261" spans="1:31" ht="17.25" x14ac:dyDescent="0.3">
      <c r="A261" s="14" t="str">
        <f t="shared" si="28"/>
        <v xml:space="preserve"> </v>
      </c>
      <c r="B261" s="88" t="str">
        <f t="shared" si="36"/>
        <v xml:space="preserve"> </v>
      </c>
      <c r="C261" s="17">
        <v>243</v>
      </c>
      <c r="D261" s="53" t="str">
        <f t="shared" si="29"/>
        <v xml:space="preserve"> </v>
      </c>
      <c r="E261" s="80"/>
      <c r="F261" s="32"/>
      <c r="G261" s="71"/>
      <c r="H261" s="74"/>
      <c r="I261" s="75"/>
      <c r="J261" s="76"/>
      <c r="K261" s="72"/>
      <c r="L261" s="34"/>
      <c r="M261" s="36"/>
      <c r="N261" s="41"/>
      <c r="O261" s="46"/>
      <c r="P261" s="34"/>
      <c r="Q261" s="33"/>
      <c r="R261" s="35"/>
      <c r="S261">
        <f t="shared" si="30"/>
        <v>0</v>
      </c>
      <c r="T261">
        <f t="shared" si="31"/>
        <v>0</v>
      </c>
      <c r="U261">
        <f t="shared" si="32"/>
        <v>0</v>
      </c>
      <c r="V261">
        <f t="shared" si="33"/>
        <v>0</v>
      </c>
      <c r="W261">
        <f t="shared" si="34"/>
        <v>0</v>
      </c>
      <c r="X261">
        <f t="shared" si="35"/>
        <v>0</v>
      </c>
      <c r="AC261" s="24"/>
      <c r="AD261" s="82"/>
      <c r="AE261" s="24"/>
    </row>
    <row r="262" spans="1:31" ht="17.25" x14ac:dyDescent="0.3">
      <c r="A262" s="14" t="str">
        <f t="shared" si="28"/>
        <v xml:space="preserve"> </v>
      </c>
      <c r="B262" s="88" t="str">
        <f t="shared" si="36"/>
        <v xml:space="preserve"> </v>
      </c>
      <c r="C262" s="17">
        <v>244</v>
      </c>
      <c r="D262" s="53" t="str">
        <f t="shared" si="29"/>
        <v xml:space="preserve"> </v>
      </c>
      <c r="E262" s="80"/>
      <c r="F262" s="32"/>
      <c r="G262" s="71"/>
      <c r="H262" s="74"/>
      <c r="I262" s="75"/>
      <c r="J262" s="76"/>
      <c r="K262" s="72"/>
      <c r="L262" s="34"/>
      <c r="M262" s="36"/>
      <c r="N262" s="41"/>
      <c r="O262" s="46"/>
      <c r="P262" s="34"/>
      <c r="Q262" s="33"/>
      <c r="R262" s="35"/>
      <c r="S262">
        <f t="shared" si="30"/>
        <v>0</v>
      </c>
      <c r="T262">
        <f t="shared" si="31"/>
        <v>0</v>
      </c>
      <c r="U262">
        <f t="shared" si="32"/>
        <v>0</v>
      </c>
      <c r="V262">
        <f t="shared" si="33"/>
        <v>0</v>
      </c>
      <c r="W262">
        <f t="shared" si="34"/>
        <v>0</v>
      </c>
      <c r="X262">
        <f t="shared" si="35"/>
        <v>0</v>
      </c>
      <c r="AC262" s="24"/>
      <c r="AD262" s="82"/>
      <c r="AE262" s="24"/>
    </row>
    <row r="263" spans="1:31" ht="17.25" x14ac:dyDescent="0.3">
      <c r="A263" s="14" t="str">
        <f t="shared" si="28"/>
        <v xml:space="preserve"> </v>
      </c>
      <c r="B263" s="88" t="str">
        <f t="shared" si="36"/>
        <v xml:space="preserve"> </v>
      </c>
      <c r="C263" s="17">
        <v>245</v>
      </c>
      <c r="D263" s="53" t="str">
        <f t="shared" si="29"/>
        <v xml:space="preserve"> </v>
      </c>
      <c r="E263" s="80"/>
      <c r="F263" s="32"/>
      <c r="G263" s="71"/>
      <c r="H263" s="74"/>
      <c r="I263" s="75"/>
      <c r="J263" s="76"/>
      <c r="K263" s="72"/>
      <c r="L263" s="34"/>
      <c r="M263" s="36"/>
      <c r="N263" s="41"/>
      <c r="O263" s="46"/>
      <c r="P263" s="34"/>
      <c r="Q263" s="33"/>
      <c r="R263" s="35"/>
      <c r="S263">
        <f t="shared" si="30"/>
        <v>0</v>
      </c>
      <c r="T263">
        <f t="shared" si="31"/>
        <v>0</v>
      </c>
      <c r="U263">
        <f t="shared" si="32"/>
        <v>0</v>
      </c>
      <c r="V263">
        <f t="shared" si="33"/>
        <v>0</v>
      </c>
      <c r="W263">
        <f t="shared" si="34"/>
        <v>0</v>
      </c>
      <c r="X263">
        <f t="shared" si="35"/>
        <v>0</v>
      </c>
      <c r="AC263" s="24"/>
      <c r="AD263" s="82"/>
      <c r="AE263" s="24"/>
    </row>
    <row r="264" spans="1:31" ht="17.25" x14ac:dyDescent="0.3">
      <c r="A264" s="14" t="str">
        <f t="shared" si="28"/>
        <v xml:space="preserve"> </v>
      </c>
      <c r="B264" s="88" t="str">
        <f t="shared" si="36"/>
        <v xml:space="preserve"> </v>
      </c>
      <c r="C264" s="17">
        <v>246</v>
      </c>
      <c r="D264" s="53" t="str">
        <f t="shared" si="29"/>
        <v xml:space="preserve"> </v>
      </c>
      <c r="E264" s="80"/>
      <c r="F264" s="32"/>
      <c r="G264" s="71"/>
      <c r="H264" s="74"/>
      <c r="I264" s="75"/>
      <c r="J264" s="76"/>
      <c r="K264" s="72"/>
      <c r="L264" s="34"/>
      <c r="M264" s="36"/>
      <c r="N264" s="41"/>
      <c r="O264" s="46"/>
      <c r="P264" s="34"/>
      <c r="Q264" s="33"/>
      <c r="R264" s="35"/>
      <c r="S264">
        <f t="shared" si="30"/>
        <v>0</v>
      </c>
      <c r="T264">
        <f t="shared" si="31"/>
        <v>0</v>
      </c>
      <c r="U264">
        <f t="shared" si="32"/>
        <v>0</v>
      </c>
      <c r="V264">
        <f t="shared" si="33"/>
        <v>0</v>
      </c>
      <c r="W264">
        <f t="shared" si="34"/>
        <v>0</v>
      </c>
      <c r="X264">
        <f t="shared" si="35"/>
        <v>0</v>
      </c>
      <c r="AC264" s="24"/>
      <c r="AD264" s="82"/>
      <c r="AE264" s="24"/>
    </row>
    <row r="265" spans="1:31" ht="17.25" x14ac:dyDescent="0.3">
      <c r="A265" s="14" t="str">
        <f t="shared" si="28"/>
        <v xml:space="preserve"> </v>
      </c>
      <c r="B265" s="88" t="str">
        <f t="shared" si="36"/>
        <v xml:space="preserve"> </v>
      </c>
      <c r="C265" s="17">
        <v>247</v>
      </c>
      <c r="D265" s="53" t="str">
        <f t="shared" si="29"/>
        <v xml:space="preserve"> </v>
      </c>
      <c r="E265" s="80"/>
      <c r="F265" s="32"/>
      <c r="G265" s="71"/>
      <c r="H265" s="74"/>
      <c r="I265" s="75"/>
      <c r="J265" s="76"/>
      <c r="K265" s="72"/>
      <c r="L265" s="34"/>
      <c r="M265" s="36"/>
      <c r="N265" s="41"/>
      <c r="O265" s="46"/>
      <c r="P265" s="34"/>
      <c r="Q265" s="33"/>
      <c r="R265" s="35"/>
      <c r="S265">
        <f t="shared" si="30"/>
        <v>0</v>
      </c>
      <c r="T265">
        <f t="shared" si="31"/>
        <v>0</v>
      </c>
      <c r="U265">
        <f t="shared" si="32"/>
        <v>0</v>
      </c>
      <c r="V265">
        <f t="shared" si="33"/>
        <v>0</v>
      </c>
      <c r="W265">
        <f t="shared" si="34"/>
        <v>0</v>
      </c>
      <c r="X265">
        <f t="shared" si="35"/>
        <v>0</v>
      </c>
      <c r="AC265" s="24"/>
      <c r="AD265" s="82"/>
      <c r="AE265" s="24"/>
    </row>
    <row r="266" spans="1:31" ht="17.25" x14ac:dyDescent="0.3">
      <c r="A266" s="14" t="str">
        <f t="shared" si="28"/>
        <v xml:space="preserve"> </v>
      </c>
      <c r="B266" s="88" t="str">
        <f t="shared" si="36"/>
        <v xml:space="preserve"> </v>
      </c>
      <c r="C266" s="17">
        <v>248</v>
      </c>
      <c r="D266" s="53" t="str">
        <f t="shared" si="29"/>
        <v xml:space="preserve"> </v>
      </c>
      <c r="E266" s="80"/>
      <c r="F266" s="32"/>
      <c r="G266" s="71"/>
      <c r="H266" s="74"/>
      <c r="I266" s="75"/>
      <c r="J266" s="76"/>
      <c r="K266" s="72"/>
      <c r="L266" s="34"/>
      <c r="M266" s="36"/>
      <c r="N266" s="41"/>
      <c r="O266" s="46"/>
      <c r="P266" s="34"/>
      <c r="Q266" s="33"/>
      <c r="R266" s="35"/>
      <c r="S266">
        <f t="shared" si="30"/>
        <v>0</v>
      </c>
      <c r="T266">
        <f t="shared" si="31"/>
        <v>0</v>
      </c>
      <c r="U266">
        <f t="shared" si="32"/>
        <v>0</v>
      </c>
      <c r="V266">
        <f t="shared" si="33"/>
        <v>0</v>
      </c>
      <c r="W266">
        <f t="shared" si="34"/>
        <v>0</v>
      </c>
      <c r="X266">
        <f t="shared" si="35"/>
        <v>0</v>
      </c>
      <c r="AC266" s="24"/>
      <c r="AD266" s="82"/>
      <c r="AE266" s="24"/>
    </row>
    <row r="267" spans="1:31" ht="17.25" x14ac:dyDescent="0.3">
      <c r="A267" s="14" t="str">
        <f t="shared" si="28"/>
        <v xml:space="preserve"> </v>
      </c>
      <c r="B267" s="88" t="str">
        <f t="shared" si="36"/>
        <v xml:space="preserve"> </v>
      </c>
      <c r="C267" s="17">
        <v>249</v>
      </c>
      <c r="D267" s="53" t="str">
        <f t="shared" si="29"/>
        <v xml:space="preserve"> </v>
      </c>
      <c r="E267" s="80"/>
      <c r="F267" s="32"/>
      <c r="G267" s="71"/>
      <c r="H267" s="74"/>
      <c r="I267" s="75"/>
      <c r="J267" s="76"/>
      <c r="K267" s="72"/>
      <c r="L267" s="34"/>
      <c r="M267" s="36"/>
      <c r="N267" s="41"/>
      <c r="O267" s="46"/>
      <c r="P267" s="34"/>
      <c r="Q267" s="33"/>
      <c r="R267" s="35"/>
      <c r="S267">
        <f t="shared" si="30"/>
        <v>0</v>
      </c>
      <c r="T267">
        <f t="shared" si="31"/>
        <v>0</v>
      </c>
      <c r="U267">
        <f t="shared" si="32"/>
        <v>0</v>
      </c>
      <c r="V267">
        <f t="shared" si="33"/>
        <v>0</v>
      </c>
      <c r="W267">
        <f t="shared" si="34"/>
        <v>0</v>
      </c>
      <c r="X267">
        <f t="shared" si="35"/>
        <v>0</v>
      </c>
      <c r="AC267" s="24"/>
      <c r="AD267" s="82"/>
      <c r="AE267" s="24"/>
    </row>
    <row r="268" spans="1:31" ht="17.25" x14ac:dyDescent="0.3">
      <c r="A268" s="14" t="str">
        <f t="shared" si="28"/>
        <v xml:space="preserve"> </v>
      </c>
      <c r="B268" s="88" t="str">
        <f t="shared" si="36"/>
        <v xml:space="preserve"> </v>
      </c>
      <c r="C268" s="17">
        <v>250</v>
      </c>
      <c r="D268" s="53" t="str">
        <f t="shared" si="29"/>
        <v xml:space="preserve"> </v>
      </c>
      <c r="E268" s="80"/>
      <c r="F268" s="32"/>
      <c r="G268" s="71"/>
      <c r="H268" s="74"/>
      <c r="I268" s="75"/>
      <c r="J268" s="76"/>
      <c r="K268" s="72"/>
      <c r="L268" s="34"/>
      <c r="M268" s="36"/>
      <c r="N268" s="41"/>
      <c r="O268" s="46"/>
      <c r="P268" s="34"/>
      <c r="Q268" s="33"/>
      <c r="R268" s="35"/>
      <c r="S268">
        <f t="shared" si="30"/>
        <v>0</v>
      </c>
      <c r="T268">
        <f t="shared" si="31"/>
        <v>0</v>
      </c>
      <c r="U268">
        <f t="shared" si="32"/>
        <v>0</v>
      </c>
      <c r="V268">
        <f t="shared" si="33"/>
        <v>0</v>
      </c>
      <c r="W268">
        <f t="shared" si="34"/>
        <v>0</v>
      </c>
      <c r="X268">
        <f t="shared" si="35"/>
        <v>0</v>
      </c>
      <c r="AC268" s="24"/>
      <c r="AD268" s="82"/>
      <c r="AE268" s="24"/>
    </row>
    <row r="269" spans="1:31" ht="17.25" x14ac:dyDescent="0.3">
      <c r="A269" s="14" t="str">
        <f t="shared" si="28"/>
        <v xml:space="preserve"> </v>
      </c>
      <c r="B269" s="88" t="str">
        <f t="shared" si="36"/>
        <v xml:space="preserve"> </v>
      </c>
      <c r="C269" s="17">
        <v>251</v>
      </c>
      <c r="D269" s="53" t="str">
        <f t="shared" si="29"/>
        <v xml:space="preserve"> </v>
      </c>
      <c r="E269" s="80"/>
      <c r="F269" s="32"/>
      <c r="G269" s="71"/>
      <c r="H269" s="74"/>
      <c r="I269" s="75"/>
      <c r="J269" s="76"/>
      <c r="K269" s="72"/>
      <c r="L269" s="34"/>
      <c r="M269" s="36"/>
      <c r="N269" s="41"/>
      <c r="O269" s="46"/>
      <c r="P269" s="34"/>
      <c r="Q269" s="33"/>
      <c r="R269" s="35"/>
      <c r="S269">
        <f t="shared" si="30"/>
        <v>0</v>
      </c>
      <c r="T269">
        <f t="shared" si="31"/>
        <v>0</v>
      </c>
      <c r="U269">
        <f t="shared" si="32"/>
        <v>0</v>
      </c>
      <c r="V269">
        <f t="shared" si="33"/>
        <v>0</v>
      </c>
      <c r="W269">
        <f t="shared" si="34"/>
        <v>0</v>
      </c>
      <c r="X269">
        <f t="shared" si="35"/>
        <v>0</v>
      </c>
      <c r="AC269" s="24"/>
      <c r="AD269" s="82"/>
      <c r="AE269" s="24"/>
    </row>
    <row r="270" spans="1:31" ht="17.25" x14ac:dyDescent="0.3">
      <c r="A270" s="14" t="str">
        <f t="shared" si="28"/>
        <v xml:space="preserve"> </v>
      </c>
      <c r="B270" s="88" t="str">
        <f t="shared" si="36"/>
        <v xml:space="preserve"> </v>
      </c>
      <c r="C270" s="17">
        <v>252</v>
      </c>
      <c r="D270" s="53" t="str">
        <f t="shared" si="29"/>
        <v xml:space="preserve"> </v>
      </c>
      <c r="E270" s="80"/>
      <c r="F270" s="32"/>
      <c r="G270" s="71"/>
      <c r="H270" s="74"/>
      <c r="I270" s="75"/>
      <c r="J270" s="76"/>
      <c r="K270" s="72"/>
      <c r="L270" s="34"/>
      <c r="M270" s="36"/>
      <c r="N270" s="41"/>
      <c r="O270" s="46"/>
      <c r="P270" s="34"/>
      <c r="Q270" s="33"/>
      <c r="R270" s="35"/>
      <c r="S270">
        <f t="shared" si="30"/>
        <v>0</v>
      </c>
      <c r="T270">
        <f t="shared" si="31"/>
        <v>0</v>
      </c>
      <c r="U270">
        <f t="shared" si="32"/>
        <v>0</v>
      </c>
      <c r="V270">
        <f t="shared" si="33"/>
        <v>0</v>
      </c>
      <c r="W270">
        <f t="shared" si="34"/>
        <v>0</v>
      </c>
      <c r="X270">
        <f t="shared" si="35"/>
        <v>0</v>
      </c>
      <c r="AC270" s="24"/>
      <c r="AD270" s="82"/>
      <c r="AE270" s="24"/>
    </row>
    <row r="271" spans="1:31" ht="17.25" x14ac:dyDescent="0.3">
      <c r="A271" s="14" t="str">
        <f t="shared" si="28"/>
        <v xml:space="preserve"> </v>
      </c>
      <c r="B271" s="88" t="str">
        <f t="shared" si="36"/>
        <v xml:space="preserve"> </v>
      </c>
      <c r="C271" s="17">
        <v>253</v>
      </c>
      <c r="D271" s="53" t="str">
        <f t="shared" si="29"/>
        <v xml:space="preserve"> </v>
      </c>
      <c r="E271" s="80"/>
      <c r="F271" s="32"/>
      <c r="G271" s="71"/>
      <c r="H271" s="74"/>
      <c r="I271" s="75"/>
      <c r="J271" s="76"/>
      <c r="K271" s="72"/>
      <c r="L271" s="34"/>
      <c r="M271" s="36"/>
      <c r="N271" s="41"/>
      <c r="O271" s="46"/>
      <c r="P271" s="34"/>
      <c r="Q271" s="33"/>
      <c r="R271" s="35"/>
      <c r="S271">
        <f t="shared" si="30"/>
        <v>0</v>
      </c>
      <c r="T271">
        <f t="shared" si="31"/>
        <v>0</v>
      </c>
      <c r="U271">
        <f t="shared" si="32"/>
        <v>0</v>
      </c>
      <c r="V271">
        <f t="shared" si="33"/>
        <v>0</v>
      </c>
      <c r="W271">
        <f t="shared" si="34"/>
        <v>0</v>
      </c>
      <c r="X271">
        <f t="shared" si="35"/>
        <v>0</v>
      </c>
      <c r="AC271" s="24"/>
      <c r="AD271" s="82"/>
      <c r="AE271" s="24"/>
    </row>
    <row r="272" spans="1:31" ht="17.25" x14ac:dyDescent="0.3">
      <c r="A272" s="14" t="str">
        <f t="shared" si="28"/>
        <v xml:space="preserve"> </v>
      </c>
      <c r="B272" s="88" t="str">
        <f t="shared" si="36"/>
        <v xml:space="preserve"> </v>
      </c>
      <c r="C272" s="17">
        <v>254</v>
      </c>
      <c r="D272" s="53" t="str">
        <f t="shared" si="29"/>
        <v xml:space="preserve"> </v>
      </c>
      <c r="E272" s="80"/>
      <c r="F272" s="32"/>
      <c r="G272" s="71"/>
      <c r="H272" s="74"/>
      <c r="I272" s="75"/>
      <c r="J272" s="76"/>
      <c r="K272" s="72"/>
      <c r="L272" s="34"/>
      <c r="M272" s="36"/>
      <c r="N272" s="41"/>
      <c r="O272" s="46"/>
      <c r="P272" s="34"/>
      <c r="Q272" s="33"/>
      <c r="R272" s="35"/>
      <c r="S272">
        <f t="shared" si="30"/>
        <v>0</v>
      </c>
      <c r="T272">
        <f t="shared" si="31"/>
        <v>0</v>
      </c>
      <c r="U272">
        <f t="shared" si="32"/>
        <v>0</v>
      </c>
      <c r="V272">
        <f t="shared" si="33"/>
        <v>0</v>
      </c>
      <c r="W272">
        <f t="shared" si="34"/>
        <v>0</v>
      </c>
      <c r="X272">
        <f t="shared" si="35"/>
        <v>0</v>
      </c>
      <c r="AC272" s="24"/>
      <c r="AD272" s="82"/>
      <c r="AE272" s="24"/>
    </row>
    <row r="273" spans="1:31" ht="17.25" x14ac:dyDescent="0.3">
      <c r="A273" s="14" t="str">
        <f t="shared" si="28"/>
        <v xml:space="preserve"> </v>
      </c>
      <c r="B273" s="88" t="str">
        <f t="shared" si="36"/>
        <v xml:space="preserve"> </v>
      </c>
      <c r="C273" s="17">
        <v>255</v>
      </c>
      <c r="D273" s="53" t="str">
        <f t="shared" si="29"/>
        <v xml:space="preserve"> </v>
      </c>
      <c r="E273" s="80"/>
      <c r="F273" s="32"/>
      <c r="G273" s="71"/>
      <c r="H273" s="74"/>
      <c r="I273" s="75"/>
      <c r="J273" s="76"/>
      <c r="K273" s="72"/>
      <c r="L273" s="34"/>
      <c r="M273" s="36"/>
      <c r="N273" s="41"/>
      <c r="O273" s="46"/>
      <c r="P273" s="34"/>
      <c r="Q273" s="33"/>
      <c r="R273" s="35"/>
      <c r="S273">
        <f t="shared" si="30"/>
        <v>0</v>
      </c>
      <c r="T273">
        <f t="shared" si="31"/>
        <v>0</v>
      </c>
      <c r="U273">
        <f t="shared" si="32"/>
        <v>0</v>
      </c>
      <c r="V273">
        <f t="shared" si="33"/>
        <v>0</v>
      </c>
      <c r="W273">
        <f t="shared" si="34"/>
        <v>0</v>
      </c>
      <c r="X273">
        <f t="shared" si="35"/>
        <v>0</v>
      </c>
      <c r="AC273" s="24"/>
      <c r="AD273" s="82"/>
      <c r="AE273" s="24"/>
    </row>
    <row r="274" spans="1:31" ht="17.25" x14ac:dyDescent="0.3">
      <c r="A274" s="14" t="str">
        <f t="shared" si="28"/>
        <v xml:space="preserve"> </v>
      </c>
      <c r="B274" s="88" t="str">
        <f t="shared" si="36"/>
        <v xml:space="preserve"> </v>
      </c>
      <c r="C274" s="17">
        <v>256</v>
      </c>
      <c r="D274" s="53" t="str">
        <f t="shared" si="29"/>
        <v xml:space="preserve"> </v>
      </c>
      <c r="E274" s="80"/>
      <c r="F274" s="32"/>
      <c r="G274" s="71"/>
      <c r="H274" s="74"/>
      <c r="I274" s="75"/>
      <c r="J274" s="76"/>
      <c r="K274" s="72"/>
      <c r="L274" s="34"/>
      <c r="M274" s="36"/>
      <c r="N274" s="41"/>
      <c r="O274" s="46"/>
      <c r="P274" s="34"/>
      <c r="Q274" s="33"/>
      <c r="R274" s="35"/>
      <c r="S274">
        <f t="shared" si="30"/>
        <v>0</v>
      </c>
      <c r="T274">
        <f t="shared" si="31"/>
        <v>0</v>
      </c>
      <c r="U274">
        <f t="shared" si="32"/>
        <v>0</v>
      </c>
      <c r="V274">
        <f t="shared" si="33"/>
        <v>0</v>
      </c>
      <c r="W274">
        <f t="shared" si="34"/>
        <v>0</v>
      </c>
      <c r="X274">
        <f t="shared" si="35"/>
        <v>0</v>
      </c>
      <c r="AC274" s="24"/>
      <c r="AD274" s="82"/>
      <c r="AE274" s="24"/>
    </row>
    <row r="275" spans="1:31" ht="17.25" x14ac:dyDescent="0.3">
      <c r="A275" s="14" t="str">
        <f t="shared" si="28"/>
        <v xml:space="preserve"> </v>
      </c>
      <c r="B275" s="88" t="str">
        <f t="shared" si="36"/>
        <v xml:space="preserve"> </v>
      </c>
      <c r="C275" s="17">
        <v>257</v>
      </c>
      <c r="D275" s="53" t="str">
        <f t="shared" si="29"/>
        <v xml:space="preserve"> </v>
      </c>
      <c r="E275" s="80"/>
      <c r="F275" s="32"/>
      <c r="G275" s="71"/>
      <c r="H275" s="74"/>
      <c r="I275" s="75"/>
      <c r="J275" s="76"/>
      <c r="K275" s="72"/>
      <c r="L275" s="34"/>
      <c r="M275" s="36"/>
      <c r="N275" s="41"/>
      <c r="O275" s="46"/>
      <c r="P275" s="34"/>
      <c r="Q275" s="33"/>
      <c r="R275" s="35"/>
      <c r="S275">
        <f t="shared" si="30"/>
        <v>0</v>
      </c>
      <c r="T275">
        <f t="shared" si="31"/>
        <v>0</v>
      </c>
      <c r="U275">
        <f t="shared" si="32"/>
        <v>0</v>
      </c>
      <c r="V275">
        <f t="shared" si="33"/>
        <v>0</v>
      </c>
      <c r="W275">
        <f t="shared" si="34"/>
        <v>0</v>
      </c>
      <c r="X275">
        <f t="shared" si="35"/>
        <v>0</v>
      </c>
      <c r="AC275" s="24"/>
      <c r="AD275" s="82"/>
      <c r="AE275" s="24"/>
    </row>
    <row r="276" spans="1:31" ht="17.25" x14ac:dyDescent="0.3">
      <c r="A276" s="14" t="str">
        <f t="shared" ref="A276:A318" si="37">IF(E276&gt;0,$M$5&amp;$O$3&amp;C276," ")</f>
        <v xml:space="preserve"> </v>
      </c>
      <c r="B276" s="88" t="str">
        <f t="shared" si="36"/>
        <v xml:space="preserve"> </v>
      </c>
      <c r="C276" s="17">
        <v>258</v>
      </c>
      <c r="D276" s="53" t="str">
        <f t="shared" ref="D276:D318" si="38">IF(E276&gt;0,VLOOKUP(E276,$AD$2:$AE$127,2,FALSE)," ")</f>
        <v xml:space="preserve"> </v>
      </c>
      <c r="E276" s="80"/>
      <c r="F276" s="32"/>
      <c r="G276" s="71"/>
      <c r="H276" s="74"/>
      <c r="I276" s="75"/>
      <c r="J276" s="76"/>
      <c r="K276" s="72"/>
      <c r="L276" s="34"/>
      <c r="M276" s="36"/>
      <c r="N276" s="41"/>
      <c r="O276" s="46"/>
      <c r="P276" s="34"/>
      <c r="Q276" s="33"/>
      <c r="R276" s="35"/>
      <c r="S276">
        <f t="shared" ref="S276:S318" si="39">IF(AND(E276&gt;0,Q276="Standard shipping @ $5",K276="NSW"),11,0)</f>
        <v>0</v>
      </c>
      <c r="T276">
        <f t="shared" ref="T276:T318" si="40">IF(AND(E276&gt;0,Q276="Standard shipping @ $5",S276=0),12,0)</f>
        <v>0</v>
      </c>
      <c r="U276">
        <f t="shared" ref="U276:U318" si="41">IF(AND(E276&gt;0,Q276="Express shipping @ $17",K276="NSW"),2,0)</f>
        <v>0</v>
      </c>
      <c r="V276">
        <f t="shared" ref="V276:V318" si="42">IF(AND(E276&gt;0,Q276="Express shipping @ $17",U276=0),5,0)</f>
        <v>0</v>
      </c>
      <c r="W276">
        <f t="shared" ref="W276:W318" si="43">IF(AND(E276&gt;0,Q276=0),11,0)</f>
        <v>0</v>
      </c>
      <c r="X276">
        <f t="shared" ref="X276:X318" si="44">SUM(S276:W276)</f>
        <v>0</v>
      </c>
      <c r="AC276" s="24"/>
      <c r="AD276" s="82"/>
      <c r="AE276" s="24"/>
    </row>
    <row r="277" spans="1:31" ht="17.25" x14ac:dyDescent="0.3">
      <c r="A277" s="14" t="str">
        <f t="shared" si="37"/>
        <v xml:space="preserve"> </v>
      </c>
      <c r="B277" s="88" t="str">
        <f t="shared" ref="B277:B318" si="45">IF(E277&gt;0,$C$19," ")</f>
        <v xml:space="preserve"> </v>
      </c>
      <c r="C277" s="17">
        <v>259</v>
      </c>
      <c r="D277" s="53" t="str">
        <f t="shared" si="38"/>
        <v xml:space="preserve"> </v>
      </c>
      <c r="E277" s="80"/>
      <c r="F277" s="32"/>
      <c r="G277" s="71"/>
      <c r="H277" s="74"/>
      <c r="I277" s="75"/>
      <c r="J277" s="76"/>
      <c r="K277" s="72"/>
      <c r="L277" s="34"/>
      <c r="M277" s="36"/>
      <c r="N277" s="41"/>
      <c r="O277" s="46"/>
      <c r="P277" s="34"/>
      <c r="Q277" s="33"/>
      <c r="R277" s="35"/>
      <c r="S277">
        <f t="shared" si="39"/>
        <v>0</v>
      </c>
      <c r="T277">
        <f t="shared" si="40"/>
        <v>0</v>
      </c>
      <c r="U277">
        <f t="shared" si="41"/>
        <v>0</v>
      </c>
      <c r="V277">
        <f t="shared" si="42"/>
        <v>0</v>
      </c>
      <c r="W277">
        <f t="shared" si="43"/>
        <v>0</v>
      </c>
      <c r="X277">
        <f t="shared" si="44"/>
        <v>0</v>
      </c>
      <c r="AC277" s="24"/>
      <c r="AD277" s="82"/>
      <c r="AE277" s="24"/>
    </row>
    <row r="278" spans="1:31" ht="17.25" x14ac:dyDescent="0.3">
      <c r="A278" s="14" t="str">
        <f t="shared" si="37"/>
        <v xml:space="preserve"> </v>
      </c>
      <c r="B278" s="88" t="str">
        <f t="shared" si="45"/>
        <v xml:space="preserve"> </v>
      </c>
      <c r="C278" s="17">
        <v>260</v>
      </c>
      <c r="D278" s="53" t="str">
        <f t="shared" si="38"/>
        <v xml:space="preserve"> </v>
      </c>
      <c r="E278" s="80"/>
      <c r="F278" s="32"/>
      <c r="G278" s="71"/>
      <c r="H278" s="74"/>
      <c r="I278" s="75"/>
      <c r="J278" s="76"/>
      <c r="K278" s="72"/>
      <c r="L278" s="34"/>
      <c r="M278" s="36"/>
      <c r="N278" s="41"/>
      <c r="O278" s="46"/>
      <c r="P278" s="34"/>
      <c r="Q278" s="33"/>
      <c r="R278" s="35"/>
      <c r="S278">
        <f t="shared" si="39"/>
        <v>0</v>
      </c>
      <c r="T278">
        <f t="shared" si="40"/>
        <v>0</v>
      </c>
      <c r="U278">
        <f t="shared" si="41"/>
        <v>0</v>
      </c>
      <c r="V278">
        <f t="shared" si="42"/>
        <v>0</v>
      </c>
      <c r="W278">
        <f t="shared" si="43"/>
        <v>0</v>
      </c>
      <c r="X278">
        <f t="shared" si="44"/>
        <v>0</v>
      </c>
      <c r="AC278" s="24"/>
      <c r="AD278" s="82"/>
      <c r="AE278" s="24"/>
    </row>
    <row r="279" spans="1:31" ht="17.25" x14ac:dyDescent="0.3">
      <c r="A279" s="14" t="str">
        <f t="shared" si="37"/>
        <v xml:space="preserve"> </v>
      </c>
      <c r="B279" s="88" t="str">
        <f t="shared" si="45"/>
        <v xml:space="preserve"> </v>
      </c>
      <c r="C279" s="17">
        <v>261</v>
      </c>
      <c r="D279" s="53" t="str">
        <f t="shared" si="38"/>
        <v xml:space="preserve"> </v>
      </c>
      <c r="E279" s="80"/>
      <c r="F279" s="32"/>
      <c r="G279" s="71"/>
      <c r="H279" s="74"/>
      <c r="I279" s="75"/>
      <c r="J279" s="76"/>
      <c r="K279" s="72"/>
      <c r="L279" s="34"/>
      <c r="M279" s="36"/>
      <c r="N279" s="41"/>
      <c r="O279" s="46"/>
      <c r="P279" s="34"/>
      <c r="Q279" s="33"/>
      <c r="R279" s="35"/>
      <c r="S279">
        <f t="shared" si="39"/>
        <v>0</v>
      </c>
      <c r="T279">
        <f t="shared" si="40"/>
        <v>0</v>
      </c>
      <c r="U279">
        <f t="shared" si="41"/>
        <v>0</v>
      </c>
      <c r="V279">
        <f t="shared" si="42"/>
        <v>0</v>
      </c>
      <c r="W279">
        <f t="shared" si="43"/>
        <v>0</v>
      </c>
      <c r="X279">
        <f t="shared" si="44"/>
        <v>0</v>
      </c>
      <c r="AC279" s="24"/>
      <c r="AD279" s="82"/>
      <c r="AE279" s="24"/>
    </row>
    <row r="280" spans="1:31" ht="17.25" x14ac:dyDescent="0.3">
      <c r="A280" s="14" t="str">
        <f t="shared" si="37"/>
        <v xml:space="preserve"> </v>
      </c>
      <c r="B280" s="88" t="str">
        <f t="shared" si="45"/>
        <v xml:space="preserve"> </v>
      </c>
      <c r="C280" s="17">
        <v>262</v>
      </c>
      <c r="D280" s="53" t="str">
        <f t="shared" si="38"/>
        <v xml:space="preserve"> </v>
      </c>
      <c r="E280" s="80"/>
      <c r="F280" s="32"/>
      <c r="G280" s="71"/>
      <c r="H280" s="74"/>
      <c r="I280" s="75"/>
      <c r="J280" s="76"/>
      <c r="K280" s="72"/>
      <c r="L280" s="34"/>
      <c r="M280" s="36"/>
      <c r="N280" s="41"/>
      <c r="O280" s="46"/>
      <c r="P280" s="34"/>
      <c r="Q280" s="33"/>
      <c r="R280" s="35"/>
      <c r="S280">
        <f t="shared" si="39"/>
        <v>0</v>
      </c>
      <c r="T280">
        <f t="shared" si="40"/>
        <v>0</v>
      </c>
      <c r="U280">
        <f t="shared" si="41"/>
        <v>0</v>
      </c>
      <c r="V280">
        <f t="shared" si="42"/>
        <v>0</v>
      </c>
      <c r="W280">
        <f t="shared" si="43"/>
        <v>0</v>
      </c>
      <c r="X280">
        <f t="shared" si="44"/>
        <v>0</v>
      </c>
      <c r="AC280" s="24"/>
      <c r="AD280" s="82"/>
      <c r="AE280" s="24"/>
    </row>
    <row r="281" spans="1:31" ht="17.25" x14ac:dyDescent="0.3">
      <c r="A281" s="14" t="str">
        <f t="shared" si="37"/>
        <v xml:space="preserve"> </v>
      </c>
      <c r="B281" s="88" t="str">
        <f t="shared" si="45"/>
        <v xml:space="preserve"> </v>
      </c>
      <c r="C281" s="17">
        <v>263</v>
      </c>
      <c r="D281" s="53" t="str">
        <f t="shared" si="38"/>
        <v xml:space="preserve"> </v>
      </c>
      <c r="E281" s="80"/>
      <c r="F281" s="32"/>
      <c r="G281" s="71"/>
      <c r="H281" s="74"/>
      <c r="I281" s="75"/>
      <c r="J281" s="76"/>
      <c r="K281" s="72"/>
      <c r="L281" s="34"/>
      <c r="M281" s="36"/>
      <c r="N281" s="41"/>
      <c r="O281" s="46"/>
      <c r="P281" s="34"/>
      <c r="Q281" s="33"/>
      <c r="R281" s="35"/>
      <c r="S281">
        <f t="shared" si="39"/>
        <v>0</v>
      </c>
      <c r="T281">
        <f t="shared" si="40"/>
        <v>0</v>
      </c>
      <c r="U281">
        <f t="shared" si="41"/>
        <v>0</v>
      </c>
      <c r="V281">
        <f t="shared" si="42"/>
        <v>0</v>
      </c>
      <c r="W281">
        <f t="shared" si="43"/>
        <v>0</v>
      </c>
      <c r="X281">
        <f t="shared" si="44"/>
        <v>0</v>
      </c>
      <c r="AC281" s="24"/>
      <c r="AD281" s="82"/>
      <c r="AE281" s="24"/>
    </row>
    <row r="282" spans="1:31" ht="17.25" x14ac:dyDescent="0.3">
      <c r="A282" s="14" t="str">
        <f t="shared" si="37"/>
        <v xml:space="preserve"> </v>
      </c>
      <c r="B282" s="88" t="str">
        <f t="shared" si="45"/>
        <v xml:space="preserve"> </v>
      </c>
      <c r="C282" s="17">
        <v>264</v>
      </c>
      <c r="D282" s="53" t="str">
        <f t="shared" si="38"/>
        <v xml:space="preserve"> </v>
      </c>
      <c r="E282" s="80"/>
      <c r="F282" s="32"/>
      <c r="G282" s="71"/>
      <c r="H282" s="74"/>
      <c r="I282" s="75"/>
      <c r="J282" s="76"/>
      <c r="K282" s="72"/>
      <c r="L282" s="34"/>
      <c r="M282" s="36"/>
      <c r="N282" s="41"/>
      <c r="O282" s="46"/>
      <c r="P282" s="34"/>
      <c r="Q282" s="33"/>
      <c r="R282" s="35"/>
      <c r="S282">
        <f t="shared" si="39"/>
        <v>0</v>
      </c>
      <c r="T282">
        <f t="shared" si="40"/>
        <v>0</v>
      </c>
      <c r="U282">
        <f t="shared" si="41"/>
        <v>0</v>
      </c>
      <c r="V282">
        <f t="shared" si="42"/>
        <v>0</v>
      </c>
      <c r="W282">
        <f t="shared" si="43"/>
        <v>0</v>
      </c>
      <c r="X282">
        <f t="shared" si="44"/>
        <v>0</v>
      </c>
      <c r="AC282" s="24"/>
      <c r="AD282" s="82"/>
      <c r="AE282" s="24"/>
    </row>
    <row r="283" spans="1:31" ht="17.25" x14ac:dyDescent="0.3">
      <c r="A283" s="14" t="str">
        <f t="shared" si="37"/>
        <v xml:space="preserve"> </v>
      </c>
      <c r="B283" s="88" t="str">
        <f t="shared" si="45"/>
        <v xml:space="preserve"> </v>
      </c>
      <c r="C283" s="17">
        <v>265</v>
      </c>
      <c r="D283" s="53" t="str">
        <f t="shared" si="38"/>
        <v xml:space="preserve"> </v>
      </c>
      <c r="E283" s="80"/>
      <c r="F283" s="32"/>
      <c r="G283" s="71"/>
      <c r="H283" s="74"/>
      <c r="I283" s="75"/>
      <c r="J283" s="76"/>
      <c r="K283" s="72"/>
      <c r="L283" s="34"/>
      <c r="M283" s="36"/>
      <c r="N283" s="41"/>
      <c r="O283" s="46"/>
      <c r="P283" s="34"/>
      <c r="Q283" s="33"/>
      <c r="R283" s="35"/>
      <c r="S283">
        <f t="shared" si="39"/>
        <v>0</v>
      </c>
      <c r="T283">
        <f t="shared" si="40"/>
        <v>0</v>
      </c>
      <c r="U283">
        <f t="shared" si="41"/>
        <v>0</v>
      </c>
      <c r="V283">
        <f t="shared" si="42"/>
        <v>0</v>
      </c>
      <c r="W283">
        <f t="shared" si="43"/>
        <v>0</v>
      </c>
      <c r="X283">
        <f t="shared" si="44"/>
        <v>0</v>
      </c>
      <c r="AC283" s="24"/>
      <c r="AD283" s="82"/>
      <c r="AE283" s="24"/>
    </row>
    <row r="284" spans="1:31" ht="17.25" x14ac:dyDescent="0.3">
      <c r="A284" s="14" t="str">
        <f t="shared" si="37"/>
        <v xml:space="preserve"> </v>
      </c>
      <c r="B284" s="88" t="str">
        <f t="shared" si="45"/>
        <v xml:space="preserve"> </v>
      </c>
      <c r="C284" s="17">
        <v>266</v>
      </c>
      <c r="D284" s="53" t="str">
        <f t="shared" si="38"/>
        <v xml:space="preserve"> </v>
      </c>
      <c r="E284" s="80"/>
      <c r="F284" s="32"/>
      <c r="G284" s="71"/>
      <c r="H284" s="74"/>
      <c r="I284" s="75"/>
      <c r="J284" s="76"/>
      <c r="K284" s="72"/>
      <c r="L284" s="34"/>
      <c r="M284" s="36"/>
      <c r="N284" s="41"/>
      <c r="O284" s="46"/>
      <c r="P284" s="34"/>
      <c r="Q284" s="33"/>
      <c r="R284" s="35"/>
      <c r="S284">
        <f t="shared" si="39"/>
        <v>0</v>
      </c>
      <c r="T284">
        <f t="shared" si="40"/>
        <v>0</v>
      </c>
      <c r="U284">
        <f t="shared" si="41"/>
        <v>0</v>
      </c>
      <c r="V284">
        <f t="shared" si="42"/>
        <v>0</v>
      </c>
      <c r="W284">
        <f t="shared" si="43"/>
        <v>0</v>
      </c>
      <c r="X284">
        <f t="shared" si="44"/>
        <v>0</v>
      </c>
      <c r="AC284" s="24"/>
      <c r="AD284" s="82"/>
      <c r="AE284" s="24"/>
    </row>
    <row r="285" spans="1:31" ht="17.25" x14ac:dyDescent="0.3">
      <c r="A285" s="14" t="str">
        <f t="shared" si="37"/>
        <v xml:space="preserve"> </v>
      </c>
      <c r="B285" s="88" t="str">
        <f t="shared" si="45"/>
        <v xml:space="preserve"> </v>
      </c>
      <c r="C285" s="17">
        <v>267</v>
      </c>
      <c r="D285" s="53" t="str">
        <f t="shared" si="38"/>
        <v xml:space="preserve"> </v>
      </c>
      <c r="E285" s="80"/>
      <c r="F285" s="32"/>
      <c r="G285" s="71"/>
      <c r="H285" s="74"/>
      <c r="I285" s="75"/>
      <c r="J285" s="76"/>
      <c r="K285" s="72"/>
      <c r="L285" s="34"/>
      <c r="M285" s="36"/>
      <c r="N285" s="41"/>
      <c r="O285" s="46"/>
      <c r="P285" s="34"/>
      <c r="Q285" s="33"/>
      <c r="R285" s="35"/>
      <c r="S285">
        <f t="shared" si="39"/>
        <v>0</v>
      </c>
      <c r="T285">
        <f t="shared" si="40"/>
        <v>0</v>
      </c>
      <c r="U285">
        <f t="shared" si="41"/>
        <v>0</v>
      </c>
      <c r="V285">
        <f t="shared" si="42"/>
        <v>0</v>
      </c>
      <c r="W285">
        <f t="shared" si="43"/>
        <v>0</v>
      </c>
      <c r="X285">
        <f t="shared" si="44"/>
        <v>0</v>
      </c>
      <c r="AC285" s="24"/>
      <c r="AD285" s="82"/>
      <c r="AE285" s="24"/>
    </row>
    <row r="286" spans="1:31" ht="17.25" x14ac:dyDescent="0.3">
      <c r="A286" s="14" t="str">
        <f t="shared" si="37"/>
        <v xml:space="preserve"> </v>
      </c>
      <c r="B286" s="88" t="str">
        <f t="shared" si="45"/>
        <v xml:space="preserve"> </v>
      </c>
      <c r="C286" s="17">
        <v>268</v>
      </c>
      <c r="D286" s="53" t="str">
        <f t="shared" si="38"/>
        <v xml:space="preserve"> </v>
      </c>
      <c r="E286" s="80"/>
      <c r="F286" s="32"/>
      <c r="G286" s="71"/>
      <c r="H286" s="74"/>
      <c r="I286" s="75"/>
      <c r="J286" s="76"/>
      <c r="K286" s="72"/>
      <c r="L286" s="34"/>
      <c r="M286" s="36"/>
      <c r="N286" s="41"/>
      <c r="O286" s="46"/>
      <c r="P286" s="34"/>
      <c r="Q286" s="33"/>
      <c r="R286" s="35"/>
      <c r="S286">
        <f t="shared" si="39"/>
        <v>0</v>
      </c>
      <c r="T286">
        <f t="shared" si="40"/>
        <v>0</v>
      </c>
      <c r="U286">
        <f t="shared" si="41"/>
        <v>0</v>
      </c>
      <c r="V286">
        <f t="shared" si="42"/>
        <v>0</v>
      </c>
      <c r="W286">
        <f t="shared" si="43"/>
        <v>0</v>
      </c>
      <c r="X286">
        <f t="shared" si="44"/>
        <v>0</v>
      </c>
      <c r="AC286" s="24"/>
      <c r="AD286" s="82"/>
      <c r="AE286" s="24"/>
    </row>
    <row r="287" spans="1:31" ht="17.25" x14ac:dyDescent="0.3">
      <c r="A287" s="14" t="str">
        <f t="shared" si="37"/>
        <v xml:space="preserve"> </v>
      </c>
      <c r="B287" s="88" t="str">
        <f t="shared" si="45"/>
        <v xml:space="preserve"> </v>
      </c>
      <c r="C287" s="17">
        <v>269</v>
      </c>
      <c r="D287" s="53" t="str">
        <f t="shared" si="38"/>
        <v xml:space="preserve"> </v>
      </c>
      <c r="E287" s="80"/>
      <c r="F287" s="32"/>
      <c r="G287" s="71"/>
      <c r="H287" s="74"/>
      <c r="I287" s="75"/>
      <c r="J287" s="76"/>
      <c r="K287" s="72"/>
      <c r="L287" s="34"/>
      <c r="M287" s="36"/>
      <c r="N287" s="41"/>
      <c r="O287" s="46"/>
      <c r="P287" s="34"/>
      <c r="Q287" s="33"/>
      <c r="R287" s="35"/>
      <c r="S287">
        <f t="shared" si="39"/>
        <v>0</v>
      </c>
      <c r="T287">
        <f t="shared" si="40"/>
        <v>0</v>
      </c>
      <c r="U287">
        <f t="shared" si="41"/>
        <v>0</v>
      </c>
      <c r="V287">
        <f t="shared" si="42"/>
        <v>0</v>
      </c>
      <c r="W287">
        <f t="shared" si="43"/>
        <v>0</v>
      </c>
      <c r="X287">
        <f t="shared" si="44"/>
        <v>0</v>
      </c>
      <c r="AC287" s="24"/>
      <c r="AD287" s="82"/>
      <c r="AE287" s="24"/>
    </row>
    <row r="288" spans="1:31" ht="17.25" x14ac:dyDescent="0.3">
      <c r="A288" s="14" t="str">
        <f t="shared" si="37"/>
        <v xml:space="preserve"> </v>
      </c>
      <c r="B288" s="88" t="str">
        <f t="shared" si="45"/>
        <v xml:space="preserve"> </v>
      </c>
      <c r="C288" s="17">
        <v>270</v>
      </c>
      <c r="D288" s="53" t="str">
        <f t="shared" si="38"/>
        <v xml:space="preserve"> </v>
      </c>
      <c r="E288" s="80"/>
      <c r="F288" s="32"/>
      <c r="G288" s="71"/>
      <c r="H288" s="74"/>
      <c r="I288" s="75"/>
      <c r="J288" s="76"/>
      <c r="K288" s="72"/>
      <c r="L288" s="34"/>
      <c r="M288" s="36"/>
      <c r="N288" s="41"/>
      <c r="O288" s="46"/>
      <c r="P288" s="34"/>
      <c r="Q288" s="33"/>
      <c r="R288" s="35"/>
      <c r="S288">
        <f t="shared" si="39"/>
        <v>0</v>
      </c>
      <c r="T288">
        <f t="shared" si="40"/>
        <v>0</v>
      </c>
      <c r="U288">
        <f t="shared" si="41"/>
        <v>0</v>
      </c>
      <c r="V288">
        <f t="shared" si="42"/>
        <v>0</v>
      </c>
      <c r="W288">
        <f t="shared" si="43"/>
        <v>0</v>
      </c>
      <c r="X288">
        <f t="shared" si="44"/>
        <v>0</v>
      </c>
      <c r="AC288" s="24"/>
      <c r="AD288" s="82"/>
      <c r="AE288" s="24"/>
    </row>
    <row r="289" spans="1:31" ht="17.25" x14ac:dyDescent="0.3">
      <c r="A289" s="14" t="str">
        <f t="shared" si="37"/>
        <v xml:space="preserve"> </v>
      </c>
      <c r="B289" s="88" t="str">
        <f t="shared" si="45"/>
        <v xml:space="preserve"> </v>
      </c>
      <c r="C289" s="17">
        <v>271</v>
      </c>
      <c r="D289" s="53" t="str">
        <f t="shared" si="38"/>
        <v xml:space="preserve"> </v>
      </c>
      <c r="E289" s="80"/>
      <c r="F289" s="32"/>
      <c r="G289" s="71"/>
      <c r="H289" s="74"/>
      <c r="I289" s="75"/>
      <c r="J289" s="76"/>
      <c r="K289" s="72"/>
      <c r="L289" s="34"/>
      <c r="M289" s="36"/>
      <c r="N289" s="41"/>
      <c r="O289" s="46"/>
      <c r="P289" s="34"/>
      <c r="Q289" s="33"/>
      <c r="R289" s="35"/>
      <c r="S289">
        <f t="shared" si="39"/>
        <v>0</v>
      </c>
      <c r="T289">
        <f t="shared" si="40"/>
        <v>0</v>
      </c>
      <c r="U289">
        <f t="shared" si="41"/>
        <v>0</v>
      </c>
      <c r="V289">
        <f t="shared" si="42"/>
        <v>0</v>
      </c>
      <c r="W289">
        <f t="shared" si="43"/>
        <v>0</v>
      </c>
      <c r="X289">
        <f t="shared" si="44"/>
        <v>0</v>
      </c>
      <c r="AC289" s="24"/>
      <c r="AD289" s="82"/>
      <c r="AE289" s="24"/>
    </row>
    <row r="290" spans="1:31" ht="17.25" x14ac:dyDescent="0.3">
      <c r="A290" s="14" t="str">
        <f t="shared" si="37"/>
        <v xml:space="preserve"> </v>
      </c>
      <c r="B290" s="88" t="str">
        <f t="shared" si="45"/>
        <v xml:space="preserve"> </v>
      </c>
      <c r="C290" s="17">
        <v>272</v>
      </c>
      <c r="D290" s="53" t="str">
        <f t="shared" si="38"/>
        <v xml:space="preserve"> </v>
      </c>
      <c r="E290" s="80"/>
      <c r="F290" s="32"/>
      <c r="G290" s="71"/>
      <c r="H290" s="74"/>
      <c r="I290" s="75"/>
      <c r="J290" s="76"/>
      <c r="K290" s="72"/>
      <c r="L290" s="34"/>
      <c r="M290" s="36"/>
      <c r="N290" s="41"/>
      <c r="O290" s="46"/>
      <c r="P290" s="34"/>
      <c r="Q290" s="33"/>
      <c r="R290" s="35"/>
      <c r="S290">
        <f t="shared" si="39"/>
        <v>0</v>
      </c>
      <c r="T290">
        <f t="shared" si="40"/>
        <v>0</v>
      </c>
      <c r="U290">
        <f t="shared" si="41"/>
        <v>0</v>
      </c>
      <c r="V290">
        <f t="shared" si="42"/>
        <v>0</v>
      </c>
      <c r="W290">
        <f t="shared" si="43"/>
        <v>0</v>
      </c>
      <c r="X290">
        <f t="shared" si="44"/>
        <v>0</v>
      </c>
      <c r="AC290" s="24"/>
      <c r="AD290" s="82"/>
      <c r="AE290" s="24"/>
    </row>
    <row r="291" spans="1:31" ht="17.25" x14ac:dyDescent="0.3">
      <c r="A291" s="14" t="str">
        <f t="shared" si="37"/>
        <v xml:space="preserve"> </v>
      </c>
      <c r="B291" s="88" t="str">
        <f t="shared" si="45"/>
        <v xml:space="preserve"> </v>
      </c>
      <c r="C291" s="17">
        <v>273</v>
      </c>
      <c r="D291" s="53" t="str">
        <f t="shared" si="38"/>
        <v xml:space="preserve"> </v>
      </c>
      <c r="E291" s="80"/>
      <c r="F291" s="32"/>
      <c r="G291" s="71"/>
      <c r="H291" s="74"/>
      <c r="I291" s="75"/>
      <c r="J291" s="76"/>
      <c r="K291" s="72"/>
      <c r="L291" s="34"/>
      <c r="M291" s="36"/>
      <c r="N291" s="41"/>
      <c r="O291" s="46"/>
      <c r="P291" s="34"/>
      <c r="Q291" s="33"/>
      <c r="R291" s="35"/>
      <c r="S291">
        <f t="shared" si="39"/>
        <v>0</v>
      </c>
      <c r="T291">
        <f t="shared" si="40"/>
        <v>0</v>
      </c>
      <c r="U291">
        <f t="shared" si="41"/>
        <v>0</v>
      </c>
      <c r="V291">
        <f t="shared" si="42"/>
        <v>0</v>
      </c>
      <c r="W291">
        <f t="shared" si="43"/>
        <v>0</v>
      </c>
      <c r="X291">
        <f t="shared" si="44"/>
        <v>0</v>
      </c>
      <c r="AC291" s="24"/>
      <c r="AD291" s="82"/>
      <c r="AE291" s="24"/>
    </row>
    <row r="292" spans="1:31" ht="17.25" x14ac:dyDescent="0.3">
      <c r="A292" s="14" t="str">
        <f t="shared" si="37"/>
        <v xml:space="preserve"> </v>
      </c>
      <c r="B292" s="88" t="str">
        <f t="shared" si="45"/>
        <v xml:space="preserve"> </v>
      </c>
      <c r="C292" s="17">
        <v>274</v>
      </c>
      <c r="D292" s="53" t="str">
        <f t="shared" si="38"/>
        <v xml:space="preserve"> </v>
      </c>
      <c r="E292" s="80"/>
      <c r="F292" s="32"/>
      <c r="G292" s="71"/>
      <c r="H292" s="74"/>
      <c r="I292" s="75"/>
      <c r="J292" s="76"/>
      <c r="K292" s="72"/>
      <c r="L292" s="34"/>
      <c r="M292" s="36"/>
      <c r="N292" s="41"/>
      <c r="O292" s="46"/>
      <c r="P292" s="34"/>
      <c r="Q292" s="33"/>
      <c r="R292" s="35"/>
      <c r="S292">
        <f t="shared" si="39"/>
        <v>0</v>
      </c>
      <c r="T292">
        <f t="shared" si="40"/>
        <v>0</v>
      </c>
      <c r="U292">
        <f t="shared" si="41"/>
        <v>0</v>
      </c>
      <c r="V292">
        <f t="shared" si="42"/>
        <v>0</v>
      </c>
      <c r="W292">
        <f t="shared" si="43"/>
        <v>0</v>
      </c>
      <c r="X292">
        <f t="shared" si="44"/>
        <v>0</v>
      </c>
      <c r="AC292" s="24"/>
      <c r="AD292" s="82"/>
      <c r="AE292" s="24"/>
    </row>
    <row r="293" spans="1:31" ht="17.25" x14ac:dyDescent="0.3">
      <c r="A293" s="14" t="str">
        <f t="shared" si="37"/>
        <v xml:space="preserve"> </v>
      </c>
      <c r="B293" s="88" t="str">
        <f t="shared" si="45"/>
        <v xml:space="preserve"> </v>
      </c>
      <c r="C293" s="17">
        <v>275</v>
      </c>
      <c r="D293" s="53" t="str">
        <f t="shared" si="38"/>
        <v xml:space="preserve"> </v>
      </c>
      <c r="E293" s="80"/>
      <c r="F293" s="32"/>
      <c r="G293" s="71"/>
      <c r="H293" s="74"/>
      <c r="I293" s="75"/>
      <c r="J293" s="76"/>
      <c r="K293" s="72"/>
      <c r="L293" s="34"/>
      <c r="M293" s="36"/>
      <c r="N293" s="41"/>
      <c r="O293" s="46"/>
      <c r="P293" s="34"/>
      <c r="Q293" s="33"/>
      <c r="R293" s="35"/>
      <c r="S293">
        <f t="shared" si="39"/>
        <v>0</v>
      </c>
      <c r="T293">
        <f t="shared" si="40"/>
        <v>0</v>
      </c>
      <c r="U293">
        <f t="shared" si="41"/>
        <v>0</v>
      </c>
      <c r="V293">
        <f t="shared" si="42"/>
        <v>0</v>
      </c>
      <c r="W293">
        <f t="shared" si="43"/>
        <v>0</v>
      </c>
      <c r="X293">
        <f t="shared" si="44"/>
        <v>0</v>
      </c>
      <c r="AC293" s="24"/>
      <c r="AD293" s="82"/>
      <c r="AE293" s="24"/>
    </row>
    <row r="294" spans="1:31" ht="17.25" x14ac:dyDescent="0.3">
      <c r="A294" s="14" t="str">
        <f t="shared" si="37"/>
        <v xml:space="preserve"> </v>
      </c>
      <c r="B294" s="88" t="str">
        <f t="shared" si="45"/>
        <v xml:space="preserve"> </v>
      </c>
      <c r="C294" s="17">
        <v>276</v>
      </c>
      <c r="D294" s="53" t="str">
        <f t="shared" si="38"/>
        <v xml:space="preserve"> </v>
      </c>
      <c r="E294" s="80"/>
      <c r="F294" s="32"/>
      <c r="G294" s="71"/>
      <c r="H294" s="74"/>
      <c r="I294" s="75"/>
      <c r="J294" s="76"/>
      <c r="K294" s="72"/>
      <c r="L294" s="34"/>
      <c r="M294" s="36"/>
      <c r="N294" s="41"/>
      <c r="O294" s="46"/>
      <c r="P294" s="34"/>
      <c r="Q294" s="33"/>
      <c r="R294" s="35"/>
      <c r="S294">
        <f t="shared" si="39"/>
        <v>0</v>
      </c>
      <c r="T294">
        <f t="shared" si="40"/>
        <v>0</v>
      </c>
      <c r="U294">
        <f t="shared" si="41"/>
        <v>0</v>
      </c>
      <c r="V294">
        <f t="shared" si="42"/>
        <v>0</v>
      </c>
      <c r="W294">
        <f t="shared" si="43"/>
        <v>0</v>
      </c>
      <c r="X294">
        <f t="shared" si="44"/>
        <v>0</v>
      </c>
      <c r="AC294" s="24"/>
      <c r="AD294" s="82"/>
      <c r="AE294" s="24"/>
    </row>
    <row r="295" spans="1:31" ht="17.25" x14ac:dyDescent="0.3">
      <c r="A295" s="14" t="str">
        <f t="shared" si="37"/>
        <v xml:space="preserve"> </v>
      </c>
      <c r="B295" s="88" t="str">
        <f t="shared" si="45"/>
        <v xml:space="preserve"> </v>
      </c>
      <c r="C295" s="17">
        <v>277</v>
      </c>
      <c r="D295" s="53" t="str">
        <f t="shared" si="38"/>
        <v xml:space="preserve"> </v>
      </c>
      <c r="E295" s="80"/>
      <c r="F295" s="32"/>
      <c r="G295" s="71"/>
      <c r="H295" s="74"/>
      <c r="I295" s="75"/>
      <c r="J295" s="76"/>
      <c r="K295" s="72"/>
      <c r="L295" s="34"/>
      <c r="M295" s="36"/>
      <c r="N295" s="41"/>
      <c r="O295" s="46"/>
      <c r="P295" s="34"/>
      <c r="Q295" s="33"/>
      <c r="R295" s="35"/>
      <c r="S295">
        <f t="shared" si="39"/>
        <v>0</v>
      </c>
      <c r="T295">
        <f t="shared" si="40"/>
        <v>0</v>
      </c>
      <c r="U295">
        <f t="shared" si="41"/>
        <v>0</v>
      </c>
      <c r="V295">
        <f t="shared" si="42"/>
        <v>0</v>
      </c>
      <c r="W295">
        <f t="shared" si="43"/>
        <v>0</v>
      </c>
      <c r="X295">
        <f t="shared" si="44"/>
        <v>0</v>
      </c>
      <c r="AC295" s="24"/>
      <c r="AD295" s="82"/>
      <c r="AE295" s="24"/>
    </row>
    <row r="296" spans="1:31" ht="17.25" x14ac:dyDescent="0.3">
      <c r="A296" s="14" t="str">
        <f t="shared" si="37"/>
        <v xml:space="preserve"> </v>
      </c>
      <c r="B296" s="88" t="str">
        <f t="shared" si="45"/>
        <v xml:space="preserve"> </v>
      </c>
      <c r="C296" s="17">
        <v>278</v>
      </c>
      <c r="D296" s="53" t="str">
        <f t="shared" si="38"/>
        <v xml:space="preserve"> </v>
      </c>
      <c r="E296" s="80"/>
      <c r="F296" s="32"/>
      <c r="G296" s="71"/>
      <c r="H296" s="74"/>
      <c r="I296" s="75"/>
      <c r="J296" s="76"/>
      <c r="K296" s="72"/>
      <c r="L296" s="34"/>
      <c r="M296" s="36"/>
      <c r="N296" s="41"/>
      <c r="O296" s="46"/>
      <c r="P296" s="34"/>
      <c r="Q296" s="33"/>
      <c r="R296" s="35"/>
      <c r="S296">
        <f t="shared" si="39"/>
        <v>0</v>
      </c>
      <c r="T296">
        <f t="shared" si="40"/>
        <v>0</v>
      </c>
      <c r="U296">
        <f t="shared" si="41"/>
        <v>0</v>
      </c>
      <c r="V296">
        <f t="shared" si="42"/>
        <v>0</v>
      </c>
      <c r="W296">
        <f t="shared" si="43"/>
        <v>0</v>
      </c>
      <c r="X296">
        <f t="shared" si="44"/>
        <v>0</v>
      </c>
      <c r="AC296" s="24"/>
      <c r="AD296" s="82"/>
      <c r="AE296" s="24"/>
    </row>
    <row r="297" spans="1:31" ht="17.25" x14ac:dyDescent="0.3">
      <c r="A297" s="14" t="str">
        <f t="shared" si="37"/>
        <v xml:space="preserve"> </v>
      </c>
      <c r="B297" s="88" t="str">
        <f t="shared" si="45"/>
        <v xml:space="preserve"> </v>
      </c>
      <c r="C297" s="17">
        <v>279</v>
      </c>
      <c r="D297" s="53" t="str">
        <f t="shared" si="38"/>
        <v xml:space="preserve"> </v>
      </c>
      <c r="E297" s="80"/>
      <c r="F297" s="32"/>
      <c r="G297" s="71"/>
      <c r="H297" s="74"/>
      <c r="I297" s="75"/>
      <c r="J297" s="76"/>
      <c r="K297" s="72"/>
      <c r="L297" s="34"/>
      <c r="M297" s="36"/>
      <c r="N297" s="41"/>
      <c r="O297" s="46"/>
      <c r="P297" s="34"/>
      <c r="Q297" s="33"/>
      <c r="R297" s="35"/>
      <c r="S297">
        <f t="shared" si="39"/>
        <v>0</v>
      </c>
      <c r="T297">
        <f t="shared" si="40"/>
        <v>0</v>
      </c>
      <c r="U297">
        <f t="shared" si="41"/>
        <v>0</v>
      </c>
      <c r="V297">
        <f t="shared" si="42"/>
        <v>0</v>
      </c>
      <c r="W297">
        <f t="shared" si="43"/>
        <v>0</v>
      </c>
      <c r="X297">
        <f t="shared" si="44"/>
        <v>0</v>
      </c>
      <c r="AC297" s="24"/>
      <c r="AD297" s="82"/>
      <c r="AE297" s="24"/>
    </row>
    <row r="298" spans="1:31" ht="17.25" x14ac:dyDescent="0.3">
      <c r="A298" s="14" t="str">
        <f t="shared" si="37"/>
        <v xml:space="preserve"> </v>
      </c>
      <c r="B298" s="88" t="str">
        <f t="shared" si="45"/>
        <v xml:space="preserve"> </v>
      </c>
      <c r="C298" s="17">
        <v>280</v>
      </c>
      <c r="D298" s="53" t="str">
        <f t="shared" si="38"/>
        <v xml:space="preserve"> </v>
      </c>
      <c r="E298" s="80"/>
      <c r="F298" s="32"/>
      <c r="G298" s="71"/>
      <c r="H298" s="74"/>
      <c r="I298" s="75"/>
      <c r="J298" s="76"/>
      <c r="K298" s="72"/>
      <c r="L298" s="34"/>
      <c r="M298" s="36"/>
      <c r="N298" s="41"/>
      <c r="O298" s="46"/>
      <c r="P298" s="34"/>
      <c r="Q298" s="33"/>
      <c r="R298" s="35"/>
      <c r="S298">
        <f t="shared" si="39"/>
        <v>0</v>
      </c>
      <c r="T298">
        <f t="shared" si="40"/>
        <v>0</v>
      </c>
      <c r="U298">
        <f t="shared" si="41"/>
        <v>0</v>
      </c>
      <c r="V298">
        <f t="shared" si="42"/>
        <v>0</v>
      </c>
      <c r="W298">
        <f t="shared" si="43"/>
        <v>0</v>
      </c>
      <c r="X298">
        <f t="shared" si="44"/>
        <v>0</v>
      </c>
      <c r="AC298" s="24"/>
      <c r="AD298" s="82"/>
      <c r="AE298" s="24"/>
    </row>
    <row r="299" spans="1:31" ht="17.25" x14ac:dyDescent="0.3">
      <c r="A299" s="14" t="str">
        <f t="shared" si="37"/>
        <v xml:space="preserve"> </v>
      </c>
      <c r="B299" s="88" t="str">
        <f t="shared" si="45"/>
        <v xml:space="preserve"> </v>
      </c>
      <c r="C299" s="17">
        <v>281</v>
      </c>
      <c r="D299" s="53" t="str">
        <f t="shared" si="38"/>
        <v xml:space="preserve"> </v>
      </c>
      <c r="E299" s="80"/>
      <c r="F299" s="32"/>
      <c r="G299" s="71"/>
      <c r="H299" s="74"/>
      <c r="I299" s="75"/>
      <c r="J299" s="76"/>
      <c r="K299" s="72"/>
      <c r="L299" s="34"/>
      <c r="M299" s="36"/>
      <c r="N299" s="41"/>
      <c r="O299" s="46"/>
      <c r="P299" s="34"/>
      <c r="Q299" s="33"/>
      <c r="R299" s="35"/>
      <c r="S299">
        <f t="shared" si="39"/>
        <v>0</v>
      </c>
      <c r="T299">
        <f t="shared" si="40"/>
        <v>0</v>
      </c>
      <c r="U299">
        <f t="shared" si="41"/>
        <v>0</v>
      </c>
      <c r="V299">
        <f t="shared" si="42"/>
        <v>0</v>
      </c>
      <c r="W299">
        <f t="shared" si="43"/>
        <v>0</v>
      </c>
      <c r="X299">
        <f t="shared" si="44"/>
        <v>0</v>
      </c>
      <c r="AC299" s="24"/>
      <c r="AD299" s="82"/>
      <c r="AE299" s="24"/>
    </row>
    <row r="300" spans="1:31" ht="17.25" x14ac:dyDescent="0.3">
      <c r="A300" s="14" t="str">
        <f t="shared" si="37"/>
        <v xml:space="preserve"> </v>
      </c>
      <c r="B300" s="88" t="str">
        <f t="shared" si="45"/>
        <v xml:space="preserve"> </v>
      </c>
      <c r="C300" s="17">
        <v>282</v>
      </c>
      <c r="D300" s="53" t="str">
        <f t="shared" si="38"/>
        <v xml:space="preserve"> </v>
      </c>
      <c r="E300" s="80"/>
      <c r="F300" s="32"/>
      <c r="G300" s="71"/>
      <c r="H300" s="74"/>
      <c r="I300" s="75"/>
      <c r="J300" s="76"/>
      <c r="K300" s="72"/>
      <c r="L300" s="34"/>
      <c r="M300" s="36"/>
      <c r="N300" s="41"/>
      <c r="O300" s="46"/>
      <c r="P300" s="34"/>
      <c r="Q300" s="33"/>
      <c r="R300" s="35"/>
      <c r="S300">
        <f t="shared" si="39"/>
        <v>0</v>
      </c>
      <c r="T300">
        <f t="shared" si="40"/>
        <v>0</v>
      </c>
      <c r="U300">
        <f t="shared" si="41"/>
        <v>0</v>
      </c>
      <c r="V300">
        <f t="shared" si="42"/>
        <v>0</v>
      </c>
      <c r="W300">
        <f t="shared" si="43"/>
        <v>0</v>
      </c>
      <c r="X300">
        <f t="shared" si="44"/>
        <v>0</v>
      </c>
      <c r="AC300" s="24"/>
      <c r="AD300" s="82"/>
      <c r="AE300" s="24"/>
    </row>
    <row r="301" spans="1:31" ht="17.25" x14ac:dyDescent="0.3">
      <c r="A301" s="14" t="str">
        <f t="shared" si="37"/>
        <v xml:space="preserve"> </v>
      </c>
      <c r="B301" s="88" t="str">
        <f t="shared" si="45"/>
        <v xml:space="preserve"> </v>
      </c>
      <c r="C301" s="17">
        <v>283</v>
      </c>
      <c r="D301" s="53" t="str">
        <f t="shared" si="38"/>
        <v xml:space="preserve"> </v>
      </c>
      <c r="E301" s="80"/>
      <c r="F301" s="32"/>
      <c r="G301" s="71"/>
      <c r="H301" s="74"/>
      <c r="I301" s="75"/>
      <c r="J301" s="76"/>
      <c r="K301" s="72"/>
      <c r="L301" s="34"/>
      <c r="M301" s="36"/>
      <c r="N301" s="41"/>
      <c r="O301" s="46"/>
      <c r="P301" s="34"/>
      <c r="Q301" s="33"/>
      <c r="R301" s="35"/>
      <c r="S301">
        <f t="shared" si="39"/>
        <v>0</v>
      </c>
      <c r="T301">
        <f t="shared" si="40"/>
        <v>0</v>
      </c>
      <c r="U301">
        <f t="shared" si="41"/>
        <v>0</v>
      </c>
      <c r="V301">
        <f t="shared" si="42"/>
        <v>0</v>
      </c>
      <c r="W301">
        <f t="shared" si="43"/>
        <v>0</v>
      </c>
      <c r="X301">
        <f t="shared" si="44"/>
        <v>0</v>
      </c>
      <c r="AC301" s="24"/>
      <c r="AD301" s="82"/>
      <c r="AE301" s="24"/>
    </row>
    <row r="302" spans="1:31" ht="17.25" x14ac:dyDescent="0.3">
      <c r="A302" s="14" t="str">
        <f t="shared" si="37"/>
        <v xml:space="preserve"> </v>
      </c>
      <c r="B302" s="88" t="str">
        <f t="shared" si="45"/>
        <v xml:space="preserve"> </v>
      </c>
      <c r="C302" s="17">
        <v>284</v>
      </c>
      <c r="D302" s="53" t="str">
        <f t="shared" si="38"/>
        <v xml:space="preserve"> </v>
      </c>
      <c r="E302" s="80"/>
      <c r="F302" s="32"/>
      <c r="G302" s="71"/>
      <c r="H302" s="74"/>
      <c r="I302" s="75"/>
      <c r="J302" s="76"/>
      <c r="K302" s="72"/>
      <c r="L302" s="34"/>
      <c r="M302" s="36"/>
      <c r="N302" s="41"/>
      <c r="O302" s="46"/>
      <c r="P302" s="34"/>
      <c r="Q302" s="33"/>
      <c r="R302" s="35"/>
      <c r="S302">
        <f t="shared" si="39"/>
        <v>0</v>
      </c>
      <c r="T302">
        <f t="shared" si="40"/>
        <v>0</v>
      </c>
      <c r="U302">
        <f t="shared" si="41"/>
        <v>0</v>
      </c>
      <c r="V302">
        <f t="shared" si="42"/>
        <v>0</v>
      </c>
      <c r="W302">
        <f t="shared" si="43"/>
        <v>0</v>
      </c>
      <c r="X302">
        <f t="shared" si="44"/>
        <v>0</v>
      </c>
      <c r="AC302" s="24"/>
      <c r="AD302" s="82"/>
      <c r="AE302" s="24"/>
    </row>
    <row r="303" spans="1:31" ht="17.25" x14ac:dyDescent="0.3">
      <c r="A303" s="14" t="str">
        <f t="shared" si="37"/>
        <v xml:space="preserve"> </v>
      </c>
      <c r="B303" s="88" t="str">
        <f t="shared" si="45"/>
        <v xml:space="preserve"> </v>
      </c>
      <c r="C303" s="17">
        <v>285</v>
      </c>
      <c r="D303" s="53" t="str">
        <f t="shared" si="38"/>
        <v xml:space="preserve"> </v>
      </c>
      <c r="E303" s="80"/>
      <c r="F303" s="32"/>
      <c r="G303" s="71"/>
      <c r="H303" s="74"/>
      <c r="I303" s="75"/>
      <c r="J303" s="76"/>
      <c r="K303" s="72"/>
      <c r="L303" s="34"/>
      <c r="M303" s="36"/>
      <c r="N303" s="41"/>
      <c r="O303" s="46"/>
      <c r="P303" s="34"/>
      <c r="Q303" s="33"/>
      <c r="R303" s="35"/>
      <c r="S303">
        <f t="shared" si="39"/>
        <v>0</v>
      </c>
      <c r="T303">
        <f t="shared" si="40"/>
        <v>0</v>
      </c>
      <c r="U303">
        <f t="shared" si="41"/>
        <v>0</v>
      </c>
      <c r="V303">
        <f t="shared" si="42"/>
        <v>0</v>
      </c>
      <c r="W303">
        <f t="shared" si="43"/>
        <v>0</v>
      </c>
      <c r="X303">
        <f t="shared" si="44"/>
        <v>0</v>
      </c>
      <c r="AC303" s="24"/>
      <c r="AD303" s="82"/>
      <c r="AE303" s="24"/>
    </row>
    <row r="304" spans="1:31" ht="17.25" x14ac:dyDescent="0.3">
      <c r="A304" s="14" t="str">
        <f t="shared" si="37"/>
        <v xml:space="preserve"> </v>
      </c>
      <c r="B304" s="88" t="str">
        <f t="shared" si="45"/>
        <v xml:space="preserve"> </v>
      </c>
      <c r="C304" s="17">
        <v>286</v>
      </c>
      <c r="D304" s="53" t="str">
        <f t="shared" si="38"/>
        <v xml:space="preserve"> </v>
      </c>
      <c r="E304" s="80"/>
      <c r="F304" s="32"/>
      <c r="G304" s="71"/>
      <c r="H304" s="74"/>
      <c r="I304" s="75"/>
      <c r="J304" s="76"/>
      <c r="K304" s="72"/>
      <c r="L304" s="34"/>
      <c r="M304" s="36"/>
      <c r="N304" s="41"/>
      <c r="O304" s="46"/>
      <c r="P304" s="34"/>
      <c r="Q304" s="33"/>
      <c r="R304" s="35"/>
      <c r="S304">
        <f t="shared" si="39"/>
        <v>0</v>
      </c>
      <c r="T304">
        <f t="shared" si="40"/>
        <v>0</v>
      </c>
      <c r="U304">
        <f t="shared" si="41"/>
        <v>0</v>
      </c>
      <c r="V304">
        <f t="shared" si="42"/>
        <v>0</v>
      </c>
      <c r="W304">
        <f t="shared" si="43"/>
        <v>0</v>
      </c>
      <c r="X304">
        <f t="shared" si="44"/>
        <v>0</v>
      </c>
      <c r="AC304" s="24"/>
      <c r="AD304" s="82"/>
      <c r="AE304" s="24"/>
    </row>
    <row r="305" spans="1:31" ht="17.25" x14ac:dyDescent="0.3">
      <c r="A305" s="14" t="str">
        <f t="shared" si="37"/>
        <v xml:space="preserve"> </v>
      </c>
      <c r="B305" s="88" t="str">
        <f t="shared" si="45"/>
        <v xml:space="preserve"> </v>
      </c>
      <c r="C305" s="17">
        <v>287</v>
      </c>
      <c r="D305" s="53" t="str">
        <f t="shared" si="38"/>
        <v xml:space="preserve"> </v>
      </c>
      <c r="E305" s="80"/>
      <c r="F305" s="32"/>
      <c r="G305" s="71"/>
      <c r="H305" s="74"/>
      <c r="I305" s="75"/>
      <c r="J305" s="76"/>
      <c r="K305" s="72"/>
      <c r="L305" s="34"/>
      <c r="M305" s="36"/>
      <c r="N305" s="41"/>
      <c r="O305" s="46"/>
      <c r="P305" s="34"/>
      <c r="Q305" s="33"/>
      <c r="R305" s="35"/>
      <c r="S305">
        <f t="shared" si="39"/>
        <v>0</v>
      </c>
      <c r="T305">
        <f t="shared" si="40"/>
        <v>0</v>
      </c>
      <c r="U305">
        <f t="shared" si="41"/>
        <v>0</v>
      </c>
      <c r="V305">
        <f t="shared" si="42"/>
        <v>0</v>
      </c>
      <c r="W305">
        <f t="shared" si="43"/>
        <v>0</v>
      </c>
      <c r="X305">
        <f t="shared" si="44"/>
        <v>0</v>
      </c>
      <c r="AC305" s="24"/>
      <c r="AD305" s="82"/>
      <c r="AE305" s="24"/>
    </row>
    <row r="306" spans="1:31" ht="17.25" x14ac:dyDescent="0.3">
      <c r="A306" s="14" t="str">
        <f t="shared" si="37"/>
        <v xml:space="preserve"> </v>
      </c>
      <c r="B306" s="88" t="str">
        <f t="shared" si="45"/>
        <v xml:space="preserve"> </v>
      </c>
      <c r="C306" s="17">
        <v>288</v>
      </c>
      <c r="D306" s="53" t="str">
        <f t="shared" si="38"/>
        <v xml:space="preserve"> </v>
      </c>
      <c r="E306" s="80"/>
      <c r="F306" s="32"/>
      <c r="G306" s="71"/>
      <c r="H306" s="74"/>
      <c r="I306" s="75"/>
      <c r="J306" s="76"/>
      <c r="K306" s="72"/>
      <c r="L306" s="34"/>
      <c r="M306" s="36"/>
      <c r="N306" s="41"/>
      <c r="O306" s="46"/>
      <c r="P306" s="34"/>
      <c r="Q306" s="33"/>
      <c r="R306" s="35"/>
      <c r="S306">
        <f t="shared" si="39"/>
        <v>0</v>
      </c>
      <c r="T306">
        <f t="shared" si="40"/>
        <v>0</v>
      </c>
      <c r="U306">
        <f t="shared" si="41"/>
        <v>0</v>
      </c>
      <c r="V306">
        <f t="shared" si="42"/>
        <v>0</v>
      </c>
      <c r="W306">
        <f t="shared" si="43"/>
        <v>0</v>
      </c>
      <c r="X306">
        <f t="shared" si="44"/>
        <v>0</v>
      </c>
      <c r="AC306" s="24"/>
      <c r="AD306" s="82"/>
      <c r="AE306" s="24"/>
    </row>
    <row r="307" spans="1:31" ht="17.25" x14ac:dyDescent="0.3">
      <c r="A307" s="14" t="str">
        <f t="shared" si="37"/>
        <v xml:space="preserve"> </v>
      </c>
      <c r="B307" s="88" t="str">
        <f t="shared" si="45"/>
        <v xml:space="preserve"> </v>
      </c>
      <c r="C307" s="17">
        <v>289</v>
      </c>
      <c r="D307" s="53" t="str">
        <f t="shared" si="38"/>
        <v xml:space="preserve"> </v>
      </c>
      <c r="E307" s="80"/>
      <c r="F307" s="32"/>
      <c r="G307" s="71"/>
      <c r="H307" s="74"/>
      <c r="I307" s="75"/>
      <c r="J307" s="76"/>
      <c r="K307" s="72"/>
      <c r="L307" s="34"/>
      <c r="M307" s="36"/>
      <c r="N307" s="41"/>
      <c r="O307" s="46"/>
      <c r="P307" s="34"/>
      <c r="Q307" s="33"/>
      <c r="R307" s="35"/>
      <c r="S307">
        <f t="shared" si="39"/>
        <v>0</v>
      </c>
      <c r="T307">
        <f t="shared" si="40"/>
        <v>0</v>
      </c>
      <c r="U307">
        <f t="shared" si="41"/>
        <v>0</v>
      </c>
      <c r="V307">
        <f t="shared" si="42"/>
        <v>0</v>
      </c>
      <c r="W307">
        <f t="shared" si="43"/>
        <v>0</v>
      </c>
      <c r="X307">
        <f t="shared" si="44"/>
        <v>0</v>
      </c>
      <c r="AC307" s="24"/>
      <c r="AD307" s="82"/>
      <c r="AE307" s="24"/>
    </row>
    <row r="308" spans="1:31" ht="17.25" x14ac:dyDescent="0.3">
      <c r="A308" s="14" t="str">
        <f t="shared" si="37"/>
        <v xml:space="preserve"> </v>
      </c>
      <c r="B308" s="88" t="str">
        <f t="shared" si="45"/>
        <v xml:space="preserve"> </v>
      </c>
      <c r="C308" s="17">
        <v>290</v>
      </c>
      <c r="D308" s="53" t="str">
        <f t="shared" si="38"/>
        <v xml:space="preserve"> </v>
      </c>
      <c r="E308" s="80"/>
      <c r="F308" s="32"/>
      <c r="G308" s="71"/>
      <c r="H308" s="74"/>
      <c r="I308" s="75"/>
      <c r="J308" s="76"/>
      <c r="K308" s="72"/>
      <c r="L308" s="34"/>
      <c r="M308" s="36"/>
      <c r="N308" s="41"/>
      <c r="O308" s="46"/>
      <c r="P308" s="34"/>
      <c r="Q308" s="33"/>
      <c r="R308" s="35"/>
      <c r="S308">
        <f t="shared" si="39"/>
        <v>0</v>
      </c>
      <c r="T308">
        <f t="shared" si="40"/>
        <v>0</v>
      </c>
      <c r="U308">
        <f t="shared" si="41"/>
        <v>0</v>
      </c>
      <c r="V308">
        <f t="shared" si="42"/>
        <v>0</v>
      </c>
      <c r="W308">
        <f t="shared" si="43"/>
        <v>0</v>
      </c>
      <c r="X308">
        <f t="shared" si="44"/>
        <v>0</v>
      </c>
      <c r="AC308" s="24"/>
      <c r="AD308" s="82"/>
      <c r="AE308" s="24"/>
    </row>
    <row r="309" spans="1:31" ht="17.25" x14ac:dyDescent="0.3">
      <c r="A309" s="14" t="str">
        <f t="shared" si="37"/>
        <v xml:space="preserve"> </v>
      </c>
      <c r="B309" s="88" t="str">
        <f t="shared" si="45"/>
        <v xml:space="preserve"> </v>
      </c>
      <c r="C309" s="17">
        <v>291</v>
      </c>
      <c r="D309" s="53" t="str">
        <f t="shared" si="38"/>
        <v xml:space="preserve"> </v>
      </c>
      <c r="E309" s="80"/>
      <c r="F309" s="32"/>
      <c r="G309" s="71"/>
      <c r="H309" s="74"/>
      <c r="I309" s="75"/>
      <c r="J309" s="76"/>
      <c r="K309" s="72"/>
      <c r="L309" s="34"/>
      <c r="M309" s="36"/>
      <c r="N309" s="41"/>
      <c r="O309" s="46"/>
      <c r="P309" s="34"/>
      <c r="Q309" s="33"/>
      <c r="R309" s="35"/>
      <c r="S309">
        <f t="shared" si="39"/>
        <v>0</v>
      </c>
      <c r="T309">
        <f t="shared" si="40"/>
        <v>0</v>
      </c>
      <c r="U309">
        <f t="shared" si="41"/>
        <v>0</v>
      </c>
      <c r="V309">
        <f t="shared" si="42"/>
        <v>0</v>
      </c>
      <c r="W309">
        <f t="shared" si="43"/>
        <v>0</v>
      </c>
      <c r="X309">
        <f t="shared" si="44"/>
        <v>0</v>
      </c>
      <c r="AC309" s="24"/>
      <c r="AD309" s="82"/>
      <c r="AE309" s="24"/>
    </row>
    <row r="310" spans="1:31" ht="17.25" x14ac:dyDescent="0.3">
      <c r="A310" s="14" t="str">
        <f t="shared" si="37"/>
        <v xml:space="preserve"> </v>
      </c>
      <c r="B310" s="88" t="str">
        <f t="shared" si="45"/>
        <v xml:space="preserve"> </v>
      </c>
      <c r="C310" s="17">
        <v>292</v>
      </c>
      <c r="D310" s="53" t="str">
        <f t="shared" si="38"/>
        <v xml:space="preserve"> </v>
      </c>
      <c r="E310" s="80"/>
      <c r="F310" s="32"/>
      <c r="G310" s="71"/>
      <c r="H310" s="74"/>
      <c r="I310" s="75"/>
      <c r="J310" s="76"/>
      <c r="K310" s="72"/>
      <c r="L310" s="34"/>
      <c r="M310" s="36"/>
      <c r="N310" s="41"/>
      <c r="O310" s="46"/>
      <c r="P310" s="34"/>
      <c r="Q310" s="33"/>
      <c r="R310" s="35"/>
      <c r="S310">
        <f t="shared" si="39"/>
        <v>0</v>
      </c>
      <c r="T310">
        <f t="shared" si="40"/>
        <v>0</v>
      </c>
      <c r="U310">
        <f t="shared" si="41"/>
        <v>0</v>
      </c>
      <c r="V310">
        <f t="shared" si="42"/>
        <v>0</v>
      </c>
      <c r="W310">
        <f t="shared" si="43"/>
        <v>0</v>
      </c>
      <c r="X310">
        <f t="shared" si="44"/>
        <v>0</v>
      </c>
      <c r="AC310" s="24"/>
      <c r="AD310" s="82"/>
      <c r="AE310" s="24"/>
    </row>
    <row r="311" spans="1:31" ht="17.25" x14ac:dyDescent="0.3">
      <c r="A311" s="14" t="str">
        <f t="shared" si="37"/>
        <v xml:space="preserve"> </v>
      </c>
      <c r="B311" s="88" t="str">
        <f t="shared" si="45"/>
        <v xml:space="preserve"> </v>
      </c>
      <c r="C311" s="17">
        <v>293</v>
      </c>
      <c r="D311" s="53" t="str">
        <f t="shared" si="38"/>
        <v xml:space="preserve"> </v>
      </c>
      <c r="E311" s="80"/>
      <c r="F311" s="32"/>
      <c r="G311" s="71"/>
      <c r="H311" s="74"/>
      <c r="I311" s="75"/>
      <c r="J311" s="76"/>
      <c r="K311" s="72"/>
      <c r="L311" s="34"/>
      <c r="M311" s="36"/>
      <c r="N311" s="41"/>
      <c r="O311" s="46"/>
      <c r="P311" s="34"/>
      <c r="Q311" s="33"/>
      <c r="R311" s="35"/>
      <c r="S311">
        <f t="shared" si="39"/>
        <v>0</v>
      </c>
      <c r="T311">
        <f t="shared" si="40"/>
        <v>0</v>
      </c>
      <c r="U311">
        <f t="shared" si="41"/>
        <v>0</v>
      </c>
      <c r="V311">
        <f t="shared" si="42"/>
        <v>0</v>
      </c>
      <c r="W311">
        <f t="shared" si="43"/>
        <v>0</v>
      </c>
      <c r="X311">
        <f t="shared" si="44"/>
        <v>0</v>
      </c>
      <c r="AC311" s="24"/>
      <c r="AD311" s="82"/>
      <c r="AE311" s="24"/>
    </row>
    <row r="312" spans="1:31" ht="17.25" x14ac:dyDescent="0.3">
      <c r="A312" s="14" t="str">
        <f t="shared" si="37"/>
        <v xml:space="preserve"> </v>
      </c>
      <c r="B312" s="88" t="str">
        <f t="shared" si="45"/>
        <v xml:space="preserve"> </v>
      </c>
      <c r="C312" s="17">
        <v>294</v>
      </c>
      <c r="D312" s="53" t="str">
        <f t="shared" si="38"/>
        <v xml:space="preserve"> </v>
      </c>
      <c r="E312" s="80"/>
      <c r="F312" s="32"/>
      <c r="G312" s="71"/>
      <c r="H312" s="74"/>
      <c r="I312" s="75"/>
      <c r="J312" s="76"/>
      <c r="K312" s="72"/>
      <c r="L312" s="34"/>
      <c r="M312" s="36"/>
      <c r="N312" s="41"/>
      <c r="O312" s="46"/>
      <c r="P312" s="34"/>
      <c r="Q312" s="33"/>
      <c r="R312" s="35"/>
      <c r="S312">
        <f t="shared" si="39"/>
        <v>0</v>
      </c>
      <c r="T312">
        <f t="shared" si="40"/>
        <v>0</v>
      </c>
      <c r="U312">
        <f t="shared" si="41"/>
        <v>0</v>
      </c>
      <c r="V312">
        <f t="shared" si="42"/>
        <v>0</v>
      </c>
      <c r="W312">
        <f t="shared" si="43"/>
        <v>0</v>
      </c>
      <c r="X312">
        <f t="shared" si="44"/>
        <v>0</v>
      </c>
      <c r="AC312" s="24"/>
      <c r="AD312" s="82"/>
      <c r="AE312" s="24"/>
    </row>
    <row r="313" spans="1:31" ht="17.25" x14ac:dyDescent="0.3">
      <c r="A313" s="14" t="str">
        <f t="shared" si="37"/>
        <v xml:space="preserve"> </v>
      </c>
      <c r="B313" s="88" t="str">
        <f t="shared" si="45"/>
        <v xml:space="preserve"> </v>
      </c>
      <c r="C313" s="17">
        <v>295</v>
      </c>
      <c r="D313" s="53" t="str">
        <f t="shared" si="38"/>
        <v xml:space="preserve"> </v>
      </c>
      <c r="E313" s="80"/>
      <c r="F313" s="32"/>
      <c r="G313" s="71"/>
      <c r="H313" s="74"/>
      <c r="I313" s="75"/>
      <c r="J313" s="76"/>
      <c r="K313" s="72"/>
      <c r="L313" s="34"/>
      <c r="M313" s="36"/>
      <c r="N313" s="41"/>
      <c r="O313" s="46"/>
      <c r="P313" s="34"/>
      <c r="Q313" s="33"/>
      <c r="R313" s="35"/>
      <c r="S313">
        <f t="shared" si="39"/>
        <v>0</v>
      </c>
      <c r="T313">
        <f t="shared" si="40"/>
        <v>0</v>
      </c>
      <c r="U313">
        <f t="shared" si="41"/>
        <v>0</v>
      </c>
      <c r="V313">
        <f t="shared" si="42"/>
        <v>0</v>
      </c>
      <c r="W313">
        <f t="shared" si="43"/>
        <v>0</v>
      </c>
      <c r="X313">
        <f t="shared" si="44"/>
        <v>0</v>
      </c>
      <c r="AC313" s="24"/>
      <c r="AD313" s="82"/>
      <c r="AE313" s="24"/>
    </row>
    <row r="314" spans="1:31" ht="17.25" x14ac:dyDescent="0.3">
      <c r="A314" s="14" t="str">
        <f t="shared" si="37"/>
        <v xml:space="preserve"> </v>
      </c>
      <c r="B314" s="88" t="str">
        <f t="shared" si="45"/>
        <v xml:space="preserve"> </v>
      </c>
      <c r="C314" s="17">
        <v>296</v>
      </c>
      <c r="D314" s="53" t="str">
        <f t="shared" si="38"/>
        <v xml:space="preserve"> </v>
      </c>
      <c r="E314" s="80"/>
      <c r="F314" s="32"/>
      <c r="G314" s="71"/>
      <c r="H314" s="74"/>
      <c r="I314" s="75"/>
      <c r="J314" s="76"/>
      <c r="K314" s="72"/>
      <c r="L314" s="34"/>
      <c r="M314" s="36"/>
      <c r="N314" s="41"/>
      <c r="O314" s="46"/>
      <c r="P314" s="34"/>
      <c r="Q314" s="33"/>
      <c r="R314" s="35"/>
      <c r="S314">
        <f t="shared" si="39"/>
        <v>0</v>
      </c>
      <c r="T314">
        <f t="shared" si="40"/>
        <v>0</v>
      </c>
      <c r="U314">
        <f t="shared" si="41"/>
        <v>0</v>
      </c>
      <c r="V314">
        <f t="shared" si="42"/>
        <v>0</v>
      </c>
      <c r="W314">
        <f t="shared" si="43"/>
        <v>0</v>
      </c>
      <c r="X314">
        <f t="shared" si="44"/>
        <v>0</v>
      </c>
      <c r="AC314" s="24"/>
      <c r="AD314" s="82"/>
      <c r="AE314" s="24"/>
    </row>
    <row r="315" spans="1:31" ht="17.25" x14ac:dyDescent="0.3">
      <c r="A315" s="14" t="str">
        <f t="shared" si="37"/>
        <v xml:space="preserve"> </v>
      </c>
      <c r="B315" s="88" t="str">
        <f t="shared" si="45"/>
        <v xml:space="preserve"> </v>
      </c>
      <c r="C315" s="17">
        <v>297</v>
      </c>
      <c r="D315" s="53" t="str">
        <f t="shared" si="38"/>
        <v xml:space="preserve"> </v>
      </c>
      <c r="E315" s="80"/>
      <c r="F315" s="32"/>
      <c r="G315" s="71"/>
      <c r="H315" s="74"/>
      <c r="I315" s="75"/>
      <c r="J315" s="76"/>
      <c r="K315" s="72"/>
      <c r="L315" s="34"/>
      <c r="M315" s="36"/>
      <c r="N315" s="41"/>
      <c r="O315" s="46"/>
      <c r="P315" s="34"/>
      <c r="Q315" s="33"/>
      <c r="R315" s="35"/>
      <c r="S315">
        <f t="shared" si="39"/>
        <v>0</v>
      </c>
      <c r="T315">
        <f t="shared" si="40"/>
        <v>0</v>
      </c>
      <c r="U315">
        <f t="shared" si="41"/>
        <v>0</v>
      </c>
      <c r="V315">
        <f t="shared" si="42"/>
        <v>0</v>
      </c>
      <c r="W315">
        <f t="shared" si="43"/>
        <v>0</v>
      </c>
      <c r="X315">
        <f t="shared" si="44"/>
        <v>0</v>
      </c>
      <c r="AC315" s="24"/>
      <c r="AD315" s="82"/>
      <c r="AE315" s="24"/>
    </row>
    <row r="316" spans="1:31" ht="17.25" x14ac:dyDescent="0.3">
      <c r="A316" s="14" t="str">
        <f t="shared" si="37"/>
        <v xml:space="preserve"> </v>
      </c>
      <c r="B316" s="88" t="str">
        <f t="shared" si="45"/>
        <v xml:space="preserve"> </v>
      </c>
      <c r="C316" s="17">
        <v>298</v>
      </c>
      <c r="D316" s="53" t="str">
        <f t="shared" si="38"/>
        <v xml:space="preserve"> </v>
      </c>
      <c r="E316" s="80"/>
      <c r="F316" s="32"/>
      <c r="G316" s="71"/>
      <c r="H316" s="74"/>
      <c r="I316" s="75"/>
      <c r="J316" s="76"/>
      <c r="K316" s="72"/>
      <c r="L316" s="34"/>
      <c r="M316" s="36"/>
      <c r="N316" s="41"/>
      <c r="O316" s="46"/>
      <c r="P316" s="34"/>
      <c r="Q316" s="33"/>
      <c r="R316" s="35"/>
      <c r="S316">
        <f t="shared" si="39"/>
        <v>0</v>
      </c>
      <c r="T316">
        <f t="shared" si="40"/>
        <v>0</v>
      </c>
      <c r="U316">
        <f t="shared" si="41"/>
        <v>0</v>
      </c>
      <c r="V316">
        <f t="shared" si="42"/>
        <v>0</v>
      </c>
      <c r="W316">
        <f t="shared" si="43"/>
        <v>0</v>
      </c>
      <c r="X316">
        <f t="shared" si="44"/>
        <v>0</v>
      </c>
      <c r="AC316" s="24"/>
      <c r="AD316" s="82"/>
      <c r="AE316" s="24"/>
    </row>
    <row r="317" spans="1:31" ht="17.25" x14ac:dyDescent="0.3">
      <c r="A317" s="14" t="str">
        <f t="shared" si="37"/>
        <v xml:space="preserve"> </v>
      </c>
      <c r="B317" s="88" t="str">
        <f t="shared" si="45"/>
        <v xml:space="preserve"> </v>
      </c>
      <c r="C317" s="17">
        <v>299</v>
      </c>
      <c r="D317" s="53" t="str">
        <f t="shared" si="38"/>
        <v xml:space="preserve"> </v>
      </c>
      <c r="E317" s="80"/>
      <c r="F317" s="32"/>
      <c r="G317" s="71"/>
      <c r="H317" s="74"/>
      <c r="I317" s="75"/>
      <c r="J317" s="76"/>
      <c r="K317" s="72"/>
      <c r="L317" s="34"/>
      <c r="M317" s="36"/>
      <c r="N317" s="41"/>
      <c r="O317" s="46"/>
      <c r="P317" s="34"/>
      <c r="Q317" s="33"/>
      <c r="R317" s="35"/>
      <c r="S317">
        <f t="shared" si="39"/>
        <v>0</v>
      </c>
      <c r="T317">
        <f t="shared" si="40"/>
        <v>0</v>
      </c>
      <c r="U317">
        <f t="shared" si="41"/>
        <v>0</v>
      </c>
      <c r="V317">
        <f t="shared" si="42"/>
        <v>0</v>
      </c>
      <c r="W317">
        <f t="shared" si="43"/>
        <v>0</v>
      </c>
      <c r="X317">
        <f t="shared" si="44"/>
        <v>0</v>
      </c>
      <c r="AC317" s="24"/>
      <c r="AD317" s="82"/>
      <c r="AE317" s="24"/>
    </row>
    <row r="318" spans="1:31" ht="17.25" x14ac:dyDescent="0.3">
      <c r="A318" s="14" t="str">
        <f t="shared" si="37"/>
        <v xml:space="preserve"> </v>
      </c>
      <c r="B318" s="88" t="str">
        <f t="shared" si="45"/>
        <v xml:space="preserve"> </v>
      </c>
      <c r="C318" s="17">
        <v>300</v>
      </c>
      <c r="D318" s="53" t="str">
        <f t="shared" si="38"/>
        <v xml:space="preserve"> </v>
      </c>
      <c r="E318" s="80"/>
      <c r="F318" s="32"/>
      <c r="G318" s="71"/>
      <c r="H318" s="74"/>
      <c r="I318" s="75"/>
      <c r="J318" s="76"/>
      <c r="K318" s="72"/>
      <c r="L318" s="34"/>
      <c r="M318" s="36"/>
      <c r="N318" s="41"/>
      <c r="O318" s="46"/>
      <c r="P318" s="34"/>
      <c r="Q318" s="33"/>
      <c r="R318" s="35"/>
      <c r="S318">
        <f t="shared" si="39"/>
        <v>0</v>
      </c>
      <c r="T318">
        <f t="shared" si="40"/>
        <v>0</v>
      </c>
      <c r="U318">
        <f t="shared" si="41"/>
        <v>0</v>
      </c>
      <c r="V318">
        <f t="shared" si="42"/>
        <v>0</v>
      </c>
      <c r="W318">
        <f t="shared" si="43"/>
        <v>0</v>
      </c>
      <c r="X318">
        <f t="shared" si="44"/>
        <v>0</v>
      </c>
      <c r="AC318" s="24"/>
      <c r="AD318" s="82"/>
      <c r="AE318" s="24"/>
    </row>
    <row r="319" spans="1:31" ht="17.25" customHeight="1" x14ac:dyDescent="0.3">
      <c r="G319" s="9"/>
      <c r="I319" s="9"/>
      <c r="J319" s="8"/>
      <c r="K319" s="8"/>
      <c r="L319" s="10"/>
      <c r="M319" s="10"/>
      <c r="N319" s="8"/>
      <c r="O319" s="10"/>
      <c r="P319" s="8"/>
      <c r="Q319" s="8"/>
      <c r="R319" s="15">
        <f>SUM(R19:R318)</f>
        <v>0</v>
      </c>
      <c r="AC319" s="24"/>
      <c r="AD319" s="82"/>
      <c r="AE319" s="24"/>
    </row>
    <row r="320" spans="1:31" ht="17.25" customHeight="1" x14ac:dyDescent="0.3">
      <c r="G320" s="9"/>
      <c r="I320" s="9"/>
      <c r="J320" s="8"/>
      <c r="K320" s="8"/>
      <c r="L320" s="10"/>
      <c r="M320" s="10"/>
      <c r="N320" s="8"/>
      <c r="O320" s="10"/>
      <c r="P320" s="8"/>
      <c r="Q320" s="8"/>
      <c r="R320" s="8"/>
      <c r="AC320" s="24"/>
      <c r="AD320" s="82"/>
      <c r="AE320" s="24"/>
    </row>
    <row r="321" spans="7:31" ht="17.25" customHeight="1" x14ac:dyDescent="0.3">
      <c r="G321" s="9"/>
      <c r="I321" s="9"/>
      <c r="J321" s="8"/>
      <c r="K321" s="8"/>
      <c r="L321" s="10"/>
      <c r="M321" s="10"/>
      <c r="N321" s="8"/>
      <c r="O321" s="10"/>
      <c r="P321" s="8"/>
      <c r="Q321" s="8"/>
      <c r="R321" s="8"/>
      <c r="AC321" s="24"/>
      <c r="AD321" s="82"/>
      <c r="AE321" s="24"/>
    </row>
    <row r="322" spans="7:31" ht="17.25" customHeight="1" x14ac:dyDescent="0.3">
      <c r="G322" s="9"/>
      <c r="I322" s="9"/>
      <c r="J322" s="8"/>
      <c r="K322" s="8"/>
      <c r="L322" s="10"/>
      <c r="M322" s="10"/>
      <c r="N322" s="8"/>
      <c r="O322" s="10"/>
      <c r="P322" s="8"/>
      <c r="Q322" s="8"/>
      <c r="R322" s="8"/>
      <c r="AC322" s="24"/>
      <c r="AD322" s="82"/>
      <c r="AE322" s="24"/>
    </row>
    <row r="323" spans="7:31" ht="17.25" customHeight="1" x14ac:dyDescent="0.3">
      <c r="G323" s="9"/>
      <c r="I323" s="9"/>
      <c r="J323" s="8"/>
      <c r="K323" s="8"/>
      <c r="L323" s="10"/>
      <c r="M323" s="10"/>
      <c r="N323" s="8"/>
      <c r="O323" s="10"/>
      <c r="P323" s="8"/>
      <c r="Q323" s="8"/>
      <c r="R323" s="8"/>
      <c r="AC323" s="24"/>
      <c r="AD323" s="82"/>
      <c r="AE323" s="24"/>
    </row>
    <row r="324" spans="7:31" ht="17.25" customHeight="1" x14ac:dyDescent="0.3">
      <c r="G324" s="9"/>
      <c r="I324" s="9"/>
      <c r="J324" s="8"/>
      <c r="K324" s="8"/>
      <c r="L324" s="10"/>
      <c r="M324" s="10"/>
      <c r="N324" s="8"/>
      <c r="O324" s="10"/>
      <c r="P324" s="8"/>
      <c r="Q324" s="8"/>
      <c r="R324" s="8"/>
      <c r="AC324" s="24"/>
      <c r="AD324" s="82"/>
      <c r="AE324" s="24"/>
    </row>
    <row r="325" spans="7:31" ht="17.25" customHeight="1" x14ac:dyDescent="0.3">
      <c r="G325" s="9"/>
      <c r="I325" s="9"/>
      <c r="J325" s="8"/>
      <c r="K325" s="8"/>
      <c r="L325" s="10"/>
      <c r="M325" s="10"/>
      <c r="N325" s="8"/>
      <c r="O325" s="10"/>
      <c r="P325" s="8"/>
      <c r="Q325" s="8"/>
      <c r="R325" s="8"/>
      <c r="AC325" s="24"/>
      <c r="AD325" s="82"/>
      <c r="AE325" s="24"/>
    </row>
    <row r="326" spans="7:31" ht="17.25" customHeight="1" x14ac:dyDescent="0.3">
      <c r="G326" s="9"/>
      <c r="I326" s="9"/>
      <c r="J326" s="8"/>
      <c r="K326" s="8"/>
      <c r="L326" s="10"/>
      <c r="M326" s="10"/>
      <c r="N326" s="8"/>
      <c r="O326" s="10"/>
      <c r="P326" s="8"/>
      <c r="Q326" s="8"/>
      <c r="R326" s="8"/>
      <c r="AC326" s="24"/>
      <c r="AD326" s="82"/>
      <c r="AE326" s="24"/>
    </row>
    <row r="327" spans="7:31" ht="17.25" customHeight="1" x14ac:dyDescent="0.3">
      <c r="G327" s="9"/>
      <c r="I327" s="9"/>
      <c r="J327" s="8"/>
      <c r="K327" s="8"/>
      <c r="L327" s="10"/>
      <c r="M327" s="10"/>
      <c r="N327" s="8"/>
      <c r="O327" s="10"/>
      <c r="P327" s="8"/>
      <c r="Q327" s="8"/>
      <c r="R327" s="8"/>
      <c r="AC327" s="24"/>
      <c r="AD327" s="82"/>
      <c r="AE327" s="24"/>
    </row>
    <row r="328" spans="7:31" ht="17.25" customHeight="1" x14ac:dyDescent="0.3">
      <c r="G328" s="9"/>
      <c r="I328" s="9"/>
      <c r="J328" s="8"/>
      <c r="K328" s="8"/>
      <c r="L328" s="10"/>
      <c r="M328" s="10"/>
      <c r="N328" s="8"/>
      <c r="O328" s="10"/>
      <c r="P328" s="8"/>
      <c r="Q328" s="8"/>
      <c r="R328" s="8"/>
      <c r="AC328" s="24"/>
      <c r="AD328" s="82"/>
      <c r="AE328" s="24"/>
    </row>
    <row r="329" spans="7:31" ht="17.25" customHeight="1" x14ac:dyDescent="0.3">
      <c r="G329" s="9"/>
      <c r="I329" s="9"/>
      <c r="J329" s="8"/>
      <c r="K329" s="8"/>
      <c r="L329" s="10"/>
      <c r="M329" s="10"/>
      <c r="N329" s="8"/>
      <c r="O329" s="10"/>
      <c r="P329" s="8"/>
      <c r="Q329" s="8"/>
      <c r="R329" s="8"/>
      <c r="AC329" s="24"/>
      <c r="AD329" s="82"/>
      <c r="AE329" s="24"/>
    </row>
    <row r="330" spans="7:31" ht="17.25" customHeight="1" x14ac:dyDescent="0.3">
      <c r="G330" s="9"/>
      <c r="I330" s="9"/>
      <c r="J330" s="8"/>
      <c r="K330" s="8"/>
      <c r="L330" s="10"/>
      <c r="M330" s="10"/>
      <c r="N330" s="8"/>
      <c r="O330" s="10"/>
      <c r="P330" s="8"/>
      <c r="Q330" s="8"/>
      <c r="R330" s="8"/>
      <c r="AC330" s="24"/>
      <c r="AD330" s="82"/>
      <c r="AE330" s="24"/>
    </row>
    <row r="331" spans="7:31" ht="17.25" customHeight="1" x14ac:dyDescent="0.3">
      <c r="G331" s="9"/>
      <c r="I331" s="9"/>
      <c r="J331" s="8"/>
      <c r="K331" s="8"/>
      <c r="L331" s="10"/>
      <c r="M331" s="10"/>
      <c r="N331" s="8"/>
      <c r="O331" s="10"/>
      <c r="P331" s="8"/>
      <c r="Q331" s="8"/>
      <c r="R331" s="8"/>
      <c r="AC331" s="24"/>
      <c r="AD331" s="82"/>
      <c r="AE331" s="24"/>
    </row>
    <row r="332" spans="7:31" ht="17.25" customHeight="1" x14ac:dyDescent="0.3">
      <c r="G332" s="9"/>
      <c r="I332" s="9"/>
      <c r="J332" s="8"/>
      <c r="K332" s="8"/>
      <c r="L332" s="10"/>
      <c r="M332" s="10"/>
      <c r="N332" s="8"/>
      <c r="O332" s="10"/>
      <c r="P332" s="8"/>
      <c r="Q332" s="8"/>
      <c r="R332" s="8"/>
      <c r="AC332" s="24"/>
      <c r="AD332" s="82"/>
      <c r="AE332" s="24"/>
    </row>
    <row r="333" spans="7:31" ht="17.25" customHeight="1" x14ac:dyDescent="0.3">
      <c r="G333" s="9"/>
      <c r="I333" s="9"/>
      <c r="J333" s="8"/>
      <c r="K333" s="8"/>
      <c r="L333" s="10"/>
      <c r="M333" s="10"/>
      <c r="N333" s="8"/>
      <c r="O333" s="10"/>
      <c r="P333" s="8"/>
      <c r="Q333" s="8"/>
      <c r="R333" s="8"/>
      <c r="AC333" s="24"/>
      <c r="AD333" s="82"/>
      <c r="AE333" s="24"/>
    </row>
    <row r="334" spans="7:31" ht="17.25" customHeight="1" x14ac:dyDescent="0.3">
      <c r="G334" s="9"/>
      <c r="I334" s="9"/>
      <c r="J334" s="8"/>
      <c r="K334" s="8"/>
      <c r="L334" s="10"/>
      <c r="M334" s="10"/>
      <c r="N334" s="8"/>
      <c r="O334" s="10"/>
      <c r="P334" s="8"/>
      <c r="Q334" s="8"/>
      <c r="R334" s="8"/>
      <c r="AC334" s="24"/>
      <c r="AD334" s="82"/>
      <c r="AE334" s="24"/>
    </row>
    <row r="335" spans="7:31" ht="17.25" customHeight="1" x14ac:dyDescent="0.3">
      <c r="G335" s="9"/>
      <c r="I335" s="9"/>
      <c r="J335" s="8"/>
      <c r="K335" s="8"/>
      <c r="L335" s="10"/>
      <c r="M335" s="10"/>
      <c r="N335" s="8"/>
      <c r="O335" s="10"/>
      <c r="P335" s="8"/>
      <c r="Q335" s="8"/>
      <c r="R335" s="8"/>
      <c r="AC335" s="24"/>
      <c r="AD335" s="82"/>
      <c r="AE335" s="24"/>
    </row>
    <row r="336" spans="7:31" ht="17.25" customHeight="1" x14ac:dyDescent="0.3">
      <c r="G336" s="9"/>
      <c r="I336" s="9"/>
      <c r="J336" s="8"/>
      <c r="K336" s="8"/>
      <c r="L336" s="10"/>
      <c r="M336" s="10"/>
      <c r="N336" s="8"/>
      <c r="O336" s="10"/>
      <c r="P336" s="8"/>
      <c r="Q336" s="8"/>
      <c r="R336" s="8"/>
      <c r="AC336" s="24"/>
      <c r="AD336" s="82"/>
      <c r="AE336" s="24"/>
    </row>
    <row r="337" spans="7:31" ht="17.25" customHeight="1" x14ac:dyDescent="0.3">
      <c r="G337" s="9"/>
      <c r="I337" s="9"/>
      <c r="J337" s="8"/>
      <c r="K337" s="8"/>
      <c r="L337" s="10"/>
      <c r="M337" s="10"/>
      <c r="N337" s="8"/>
      <c r="O337" s="10"/>
      <c r="P337" s="8"/>
      <c r="Q337" s="8"/>
      <c r="R337" s="8"/>
      <c r="AC337" s="24"/>
      <c r="AD337" s="82"/>
      <c r="AE337" s="24"/>
    </row>
    <row r="338" spans="7:31" ht="17.25" customHeight="1" x14ac:dyDescent="0.3">
      <c r="G338" s="9"/>
      <c r="I338" s="9"/>
      <c r="J338" s="8"/>
      <c r="K338" s="8"/>
      <c r="L338" s="10"/>
      <c r="M338" s="10"/>
      <c r="N338" s="8"/>
      <c r="O338" s="10"/>
      <c r="P338" s="8"/>
      <c r="Q338" s="8"/>
      <c r="R338" s="8"/>
      <c r="AC338" s="24"/>
      <c r="AD338" s="82"/>
      <c r="AE338" s="24"/>
    </row>
    <row r="339" spans="7:31" ht="17.25" customHeight="1" x14ac:dyDescent="0.3">
      <c r="G339" s="9"/>
      <c r="I339" s="9"/>
      <c r="J339" s="8"/>
      <c r="K339" s="8"/>
      <c r="L339" s="10"/>
      <c r="M339" s="10"/>
      <c r="N339" s="8"/>
      <c r="O339" s="10"/>
      <c r="P339" s="8"/>
      <c r="Q339" s="8"/>
      <c r="R339" s="8"/>
      <c r="AC339" s="24"/>
      <c r="AD339" s="82"/>
      <c r="AE339" s="24"/>
    </row>
    <row r="340" spans="7:31" ht="17.25" customHeight="1" x14ac:dyDescent="0.3">
      <c r="G340" s="9"/>
      <c r="I340" s="9"/>
      <c r="J340" s="8"/>
      <c r="K340" s="8"/>
      <c r="L340" s="10"/>
      <c r="M340" s="10"/>
      <c r="N340" s="8"/>
      <c r="O340" s="10"/>
      <c r="P340" s="8"/>
      <c r="Q340" s="8"/>
      <c r="R340" s="8"/>
      <c r="AC340" s="24"/>
      <c r="AD340" s="82"/>
      <c r="AE340" s="24"/>
    </row>
    <row r="341" spans="7:31" ht="17.25" customHeight="1" x14ac:dyDescent="0.3">
      <c r="G341" s="9"/>
      <c r="I341" s="9"/>
      <c r="J341" s="8"/>
      <c r="K341" s="8"/>
      <c r="L341" s="10"/>
      <c r="M341" s="10"/>
      <c r="N341" s="8"/>
      <c r="O341" s="10"/>
      <c r="P341" s="8"/>
      <c r="Q341" s="8"/>
      <c r="R341" s="8"/>
      <c r="AC341" s="24"/>
      <c r="AD341" s="82"/>
      <c r="AE341" s="24"/>
    </row>
    <row r="342" spans="7:31" ht="17.25" customHeight="1" x14ac:dyDescent="0.3">
      <c r="G342" s="9"/>
      <c r="I342" s="9"/>
      <c r="J342" s="8"/>
      <c r="K342" s="8"/>
      <c r="L342" s="10"/>
      <c r="M342" s="10"/>
      <c r="N342" s="8"/>
      <c r="O342" s="10"/>
      <c r="P342" s="8"/>
      <c r="Q342" s="8"/>
      <c r="R342" s="8"/>
      <c r="AC342" s="24"/>
      <c r="AD342" s="82"/>
      <c r="AE342" s="24"/>
    </row>
    <row r="343" spans="7:31" ht="17.25" customHeight="1" x14ac:dyDescent="0.3">
      <c r="G343" s="9"/>
      <c r="I343" s="9"/>
      <c r="J343" s="8"/>
      <c r="K343" s="8"/>
      <c r="L343" s="10"/>
      <c r="M343" s="10"/>
      <c r="N343" s="8"/>
      <c r="O343" s="10"/>
      <c r="P343" s="8"/>
      <c r="Q343" s="8"/>
      <c r="R343" s="8"/>
      <c r="AC343" s="24"/>
      <c r="AD343" s="82"/>
      <c r="AE343" s="24"/>
    </row>
    <row r="344" spans="7:31" ht="17.25" customHeight="1" x14ac:dyDescent="0.3">
      <c r="G344" s="9"/>
      <c r="I344" s="9"/>
      <c r="J344" s="8"/>
      <c r="K344" s="8"/>
      <c r="L344" s="10"/>
      <c r="M344" s="10"/>
      <c r="N344" s="8"/>
      <c r="O344" s="10"/>
      <c r="P344" s="8"/>
      <c r="Q344" s="8"/>
      <c r="R344" s="8"/>
      <c r="AC344" s="24"/>
      <c r="AD344" s="82"/>
      <c r="AE344" s="24"/>
    </row>
    <row r="345" spans="7:31" ht="17.25" customHeight="1" x14ac:dyDescent="0.3">
      <c r="G345" s="9"/>
      <c r="I345" s="9"/>
      <c r="J345" s="8"/>
      <c r="K345" s="8"/>
      <c r="L345" s="10"/>
      <c r="M345" s="10"/>
      <c r="N345" s="8"/>
      <c r="O345" s="10"/>
      <c r="P345" s="8"/>
      <c r="Q345" s="8"/>
      <c r="R345" s="8"/>
      <c r="AC345" s="24"/>
      <c r="AD345" s="82"/>
      <c r="AE345" s="24"/>
    </row>
    <row r="346" spans="7:31" ht="17.25" customHeight="1" x14ac:dyDescent="0.3">
      <c r="G346" s="9"/>
      <c r="I346" s="9"/>
      <c r="J346" s="8"/>
      <c r="K346" s="8"/>
      <c r="L346" s="10"/>
      <c r="M346" s="10"/>
      <c r="N346" s="8"/>
      <c r="O346" s="10"/>
      <c r="P346" s="8"/>
      <c r="Q346" s="8"/>
      <c r="R346" s="8"/>
      <c r="AC346" s="24"/>
      <c r="AD346" s="82"/>
      <c r="AE346" s="24"/>
    </row>
    <row r="347" spans="7:31" ht="17.25" customHeight="1" x14ac:dyDescent="0.3">
      <c r="G347" s="9"/>
      <c r="I347" s="9"/>
      <c r="J347" s="8"/>
      <c r="K347" s="8"/>
      <c r="L347" s="10"/>
      <c r="M347" s="10"/>
      <c r="N347" s="8"/>
      <c r="O347" s="10"/>
      <c r="P347" s="8"/>
      <c r="Q347" s="8"/>
      <c r="R347" s="8"/>
      <c r="AC347" s="24"/>
      <c r="AD347" s="82"/>
      <c r="AE347" s="24"/>
    </row>
    <row r="348" spans="7:31" ht="17.25" customHeight="1" x14ac:dyDescent="0.3">
      <c r="G348" s="9"/>
      <c r="I348" s="9"/>
      <c r="J348" s="8"/>
      <c r="K348" s="8"/>
      <c r="L348" s="10"/>
      <c r="M348" s="10"/>
      <c r="N348" s="8"/>
      <c r="O348" s="10"/>
      <c r="P348" s="8"/>
      <c r="Q348" s="8"/>
      <c r="R348" s="8"/>
      <c r="AC348" s="24"/>
      <c r="AD348" s="82"/>
      <c r="AE348" s="24"/>
    </row>
    <row r="349" spans="7:31" ht="17.25" customHeight="1" x14ac:dyDescent="0.3">
      <c r="G349" s="9"/>
      <c r="I349" s="9"/>
      <c r="J349" s="8"/>
      <c r="K349" s="8"/>
      <c r="L349" s="10"/>
      <c r="M349" s="10"/>
      <c r="N349" s="8"/>
      <c r="O349" s="10"/>
      <c r="P349" s="8"/>
      <c r="Q349" s="8"/>
      <c r="R349" s="8"/>
      <c r="AC349" s="24"/>
      <c r="AD349" s="82"/>
      <c r="AE349" s="24"/>
    </row>
    <row r="350" spans="7:31" ht="17.25" customHeight="1" x14ac:dyDescent="0.3">
      <c r="G350" s="9"/>
      <c r="I350" s="9"/>
      <c r="J350" s="8"/>
      <c r="K350" s="8"/>
      <c r="L350" s="10"/>
      <c r="M350" s="10"/>
      <c r="N350" s="8"/>
      <c r="O350" s="10"/>
      <c r="P350" s="8"/>
      <c r="Q350" s="8"/>
      <c r="R350" s="8"/>
      <c r="AC350" s="24"/>
      <c r="AD350" s="82"/>
      <c r="AE350" s="24"/>
    </row>
    <row r="351" spans="7:31" ht="17.25" customHeight="1" x14ac:dyDescent="0.3">
      <c r="G351" s="9"/>
      <c r="I351" s="9"/>
      <c r="J351" s="8"/>
      <c r="K351" s="8"/>
      <c r="L351" s="10"/>
      <c r="M351" s="10"/>
      <c r="N351" s="8"/>
      <c r="O351" s="10"/>
      <c r="P351" s="8"/>
      <c r="Q351" s="8"/>
      <c r="R351" s="8"/>
      <c r="AC351" s="24"/>
      <c r="AD351" s="82"/>
      <c r="AE351" s="24"/>
    </row>
    <row r="352" spans="7:31" ht="17.25" customHeight="1" x14ac:dyDescent="0.3">
      <c r="G352" s="9"/>
      <c r="I352" s="9"/>
      <c r="J352" s="8"/>
      <c r="K352" s="8"/>
      <c r="L352" s="10"/>
      <c r="M352" s="10"/>
      <c r="N352" s="8"/>
      <c r="O352" s="10"/>
      <c r="P352" s="8"/>
      <c r="Q352" s="8"/>
      <c r="R352" s="8"/>
      <c r="AC352" s="24"/>
      <c r="AD352" s="82"/>
      <c r="AE352" s="24"/>
    </row>
    <row r="353" spans="7:31" ht="17.25" customHeight="1" x14ac:dyDescent="0.3">
      <c r="G353" s="9"/>
      <c r="I353" s="9"/>
      <c r="J353" s="8"/>
      <c r="K353" s="8"/>
      <c r="L353" s="10"/>
      <c r="M353" s="10"/>
      <c r="N353" s="8"/>
      <c r="O353" s="10"/>
      <c r="P353" s="8"/>
      <c r="Q353" s="8"/>
      <c r="R353" s="8"/>
      <c r="AC353" s="24"/>
      <c r="AD353" s="82"/>
      <c r="AE353" s="24"/>
    </row>
    <row r="354" spans="7:31" ht="17.25" customHeight="1" x14ac:dyDescent="0.3">
      <c r="G354" s="9"/>
      <c r="I354" s="9"/>
      <c r="J354" s="8"/>
      <c r="K354" s="8"/>
      <c r="L354" s="10"/>
      <c r="M354" s="10"/>
      <c r="N354" s="8"/>
      <c r="O354" s="10"/>
      <c r="P354" s="8"/>
      <c r="Q354" s="8"/>
      <c r="R354" s="8"/>
      <c r="AC354" s="24"/>
      <c r="AD354" s="82"/>
      <c r="AE354" s="24"/>
    </row>
    <row r="355" spans="7:31" ht="17.25" customHeight="1" x14ac:dyDescent="0.3">
      <c r="G355" s="9"/>
      <c r="I355" s="9"/>
      <c r="J355" s="8"/>
      <c r="K355" s="8"/>
      <c r="L355" s="10"/>
      <c r="M355" s="10"/>
      <c r="N355" s="8"/>
      <c r="O355" s="10"/>
      <c r="P355" s="8"/>
      <c r="Q355" s="8"/>
      <c r="R355" s="8"/>
      <c r="AC355" s="24"/>
      <c r="AD355" s="82"/>
      <c r="AE355" s="24"/>
    </row>
    <row r="356" spans="7:31" ht="17.25" customHeight="1" x14ac:dyDescent="0.3">
      <c r="G356" s="9"/>
      <c r="I356" s="9"/>
      <c r="J356" s="8"/>
      <c r="K356" s="8"/>
      <c r="L356" s="10"/>
      <c r="M356" s="10"/>
      <c r="N356" s="8"/>
      <c r="O356" s="10"/>
      <c r="P356" s="8"/>
      <c r="Q356" s="8"/>
      <c r="R356" s="8"/>
      <c r="AC356" s="24"/>
      <c r="AD356" s="82"/>
      <c r="AE356" s="24"/>
    </row>
    <row r="357" spans="7:31" ht="17.25" customHeight="1" x14ac:dyDescent="0.3">
      <c r="G357" s="9"/>
      <c r="I357" s="9"/>
      <c r="J357" s="8"/>
      <c r="K357" s="8"/>
      <c r="L357" s="10"/>
      <c r="M357" s="10"/>
      <c r="N357" s="8"/>
      <c r="O357" s="10"/>
      <c r="P357" s="8"/>
      <c r="Q357" s="8"/>
      <c r="R357" s="8"/>
      <c r="AC357" s="24"/>
      <c r="AD357" s="82"/>
      <c r="AE357" s="24"/>
    </row>
    <row r="358" spans="7:31" ht="17.25" customHeight="1" x14ac:dyDescent="0.3">
      <c r="G358" s="9"/>
      <c r="I358" s="9"/>
      <c r="J358" s="8"/>
      <c r="K358" s="8"/>
      <c r="L358" s="10"/>
      <c r="M358" s="10"/>
      <c r="N358" s="8"/>
      <c r="O358" s="10"/>
      <c r="P358" s="8"/>
      <c r="Q358" s="8"/>
      <c r="R358" s="8"/>
      <c r="AC358" s="24"/>
      <c r="AD358" s="82"/>
      <c r="AE358" s="24"/>
    </row>
    <row r="359" spans="7:31" ht="17.25" customHeight="1" x14ac:dyDescent="0.3">
      <c r="G359" s="9"/>
      <c r="I359" s="9"/>
      <c r="J359" s="8"/>
      <c r="K359" s="8"/>
      <c r="L359" s="10"/>
      <c r="M359" s="10"/>
      <c r="N359" s="8"/>
      <c r="O359" s="10"/>
      <c r="P359" s="8"/>
      <c r="Q359" s="8"/>
      <c r="R359" s="8"/>
      <c r="AC359" s="24"/>
      <c r="AD359" s="82"/>
      <c r="AE359" s="24"/>
    </row>
    <row r="360" spans="7:31" ht="17.25" customHeight="1" x14ac:dyDescent="0.3">
      <c r="G360" s="9"/>
      <c r="I360" s="9"/>
      <c r="J360" s="8"/>
      <c r="K360" s="8"/>
      <c r="L360" s="10"/>
      <c r="M360" s="10"/>
      <c r="N360" s="8"/>
      <c r="O360" s="10"/>
      <c r="P360" s="8"/>
      <c r="Q360" s="8"/>
      <c r="R360" s="8"/>
      <c r="AC360" s="24"/>
      <c r="AD360" s="82"/>
      <c r="AE360" s="24"/>
    </row>
    <row r="361" spans="7:31" ht="17.25" customHeight="1" x14ac:dyDescent="0.3">
      <c r="G361" s="9"/>
      <c r="I361" s="9"/>
      <c r="J361" s="8"/>
      <c r="K361" s="8"/>
      <c r="L361" s="10"/>
      <c r="M361" s="10"/>
      <c r="N361" s="8"/>
      <c r="O361" s="10"/>
      <c r="P361" s="8"/>
      <c r="Q361" s="8"/>
      <c r="R361" s="8"/>
      <c r="AC361" s="24"/>
      <c r="AD361" s="82"/>
      <c r="AE361" s="24"/>
    </row>
    <row r="362" spans="7:31" ht="17.25" customHeight="1" x14ac:dyDescent="0.3">
      <c r="G362" s="9"/>
      <c r="I362" s="9"/>
      <c r="J362" s="8"/>
      <c r="K362" s="8"/>
      <c r="L362" s="10"/>
      <c r="M362" s="10"/>
      <c r="N362" s="8"/>
      <c r="O362" s="10"/>
      <c r="P362" s="8"/>
      <c r="Q362" s="8"/>
      <c r="R362" s="8"/>
      <c r="AC362" s="24"/>
      <c r="AD362" s="82"/>
      <c r="AE362" s="24"/>
    </row>
    <row r="363" spans="7:31" ht="17.25" customHeight="1" x14ac:dyDescent="0.3">
      <c r="G363" s="9"/>
      <c r="I363" s="9"/>
      <c r="J363" s="8"/>
      <c r="K363" s="8"/>
      <c r="L363" s="10"/>
      <c r="M363" s="10"/>
      <c r="N363" s="8"/>
      <c r="O363" s="10"/>
      <c r="P363" s="8"/>
      <c r="Q363" s="8"/>
      <c r="R363" s="8"/>
      <c r="AC363" s="24"/>
      <c r="AD363" s="82"/>
      <c r="AE363" s="24"/>
    </row>
    <row r="364" spans="7:31" ht="17.25" customHeight="1" x14ac:dyDescent="0.3">
      <c r="G364" s="9"/>
      <c r="I364" s="9"/>
      <c r="J364" s="8"/>
      <c r="K364" s="8"/>
      <c r="L364" s="10"/>
      <c r="M364" s="10"/>
      <c r="N364" s="8"/>
      <c r="O364" s="10"/>
      <c r="P364" s="8"/>
      <c r="Q364" s="8"/>
      <c r="R364" s="8"/>
      <c r="AC364" s="24"/>
      <c r="AD364" s="82"/>
      <c r="AE364" s="24"/>
    </row>
    <row r="365" spans="7:31" ht="17.25" customHeight="1" x14ac:dyDescent="0.3">
      <c r="G365" s="9"/>
      <c r="I365" s="9"/>
      <c r="J365" s="8"/>
      <c r="K365" s="8"/>
      <c r="L365" s="10"/>
      <c r="M365" s="10"/>
      <c r="N365" s="8"/>
      <c r="O365" s="10"/>
      <c r="P365" s="8"/>
      <c r="Q365" s="8"/>
      <c r="R365" s="8"/>
      <c r="AC365" s="24"/>
      <c r="AD365" s="82"/>
      <c r="AE365" s="24"/>
    </row>
    <row r="366" spans="7:31" ht="17.25" customHeight="1" x14ac:dyDescent="0.3">
      <c r="G366" s="9"/>
      <c r="I366" s="9"/>
      <c r="J366" s="8"/>
      <c r="K366" s="8"/>
      <c r="L366" s="10"/>
      <c r="M366" s="10"/>
      <c r="N366" s="8"/>
      <c r="O366" s="10"/>
      <c r="P366" s="8"/>
      <c r="Q366" s="8"/>
      <c r="R366" s="8"/>
      <c r="AC366" s="24"/>
      <c r="AD366" s="82"/>
      <c r="AE366" s="24"/>
    </row>
    <row r="367" spans="7:31" ht="17.25" customHeight="1" x14ac:dyDescent="0.3">
      <c r="G367" s="9"/>
      <c r="I367" s="9"/>
      <c r="J367" s="8"/>
      <c r="K367" s="8"/>
      <c r="L367" s="10"/>
      <c r="M367" s="10"/>
      <c r="N367" s="8"/>
      <c r="O367" s="10"/>
      <c r="P367" s="8"/>
      <c r="Q367" s="8"/>
      <c r="R367" s="8"/>
      <c r="AC367" s="24"/>
      <c r="AD367" s="82"/>
      <c r="AE367" s="24"/>
    </row>
    <row r="368" spans="7:31" ht="17.25" customHeight="1" x14ac:dyDescent="0.3">
      <c r="G368" s="9"/>
      <c r="I368" s="9"/>
      <c r="J368" s="8"/>
      <c r="K368" s="8"/>
      <c r="L368" s="10"/>
      <c r="M368" s="10"/>
      <c r="N368" s="8"/>
      <c r="O368" s="10"/>
      <c r="P368" s="8"/>
      <c r="Q368" s="8"/>
      <c r="R368" s="8"/>
      <c r="AC368" s="24"/>
      <c r="AD368" s="82"/>
      <c r="AE368" s="24"/>
    </row>
    <row r="369" spans="7:31" ht="17.25" customHeight="1" x14ac:dyDescent="0.3">
      <c r="G369" s="9"/>
      <c r="I369" s="9"/>
      <c r="J369" s="8"/>
      <c r="K369" s="8"/>
      <c r="L369" s="10"/>
      <c r="M369" s="10"/>
      <c r="N369" s="8"/>
      <c r="O369" s="10"/>
      <c r="P369" s="8"/>
      <c r="Q369" s="8"/>
      <c r="R369" s="8"/>
      <c r="AC369" s="24"/>
      <c r="AD369" s="82"/>
      <c r="AE369" s="24"/>
    </row>
    <row r="370" spans="7:31" ht="17.25" customHeight="1" x14ac:dyDescent="0.3">
      <c r="G370" s="9"/>
      <c r="I370" s="9"/>
      <c r="J370" s="8"/>
      <c r="K370" s="8"/>
      <c r="L370" s="10"/>
      <c r="M370" s="10"/>
      <c r="N370" s="8"/>
      <c r="O370" s="10"/>
      <c r="P370" s="8"/>
      <c r="Q370" s="8"/>
      <c r="R370" s="8"/>
      <c r="AC370" s="24"/>
      <c r="AD370" s="82"/>
      <c r="AE370" s="24"/>
    </row>
    <row r="371" spans="7:31" ht="17.25" customHeight="1" x14ac:dyDescent="0.3">
      <c r="G371" s="9"/>
      <c r="I371" s="9"/>
      <c r="J371" s="8"/>
      <c r="K371" s="8"/>
      <c r="L371" s="10"/>
      <c r="M371" s="10"/>
      <c r="N371" s="8"/>
      <c r="O371" s="10"/>
      <c r="P371" s="8"/>
      <c r="Q371" s="8"/>
      <c r="R371" s="8"/>
      <c r="AC371" s="24"/>
      <c r="AD371" s="82"/>
      <c r="AE371" s="24"/>
    </row>
    <row r="372" spans="7:31" ht="17.25" customHeight="1" x14ac:dyDescent="0.3">
      <c r="G372" s="9"/>
      <c r="I372" s="9"/>
      <c r="J372" s="8"/>
      <c r="K372" s="8"/>
      <c r="L372" s="10"/>
      <c r="M372" s="10"/>
      <c r="N372" s="8"/>
      <c r="O372" s="10"/>
      <c r="P372" s="8"/>
      <c r="Q372" s="8"/>
      <c r="R372" s="8"/>
      <c r="AC372" s="24"/>
      <c r="AD372" s="82"/>
      <c r="AE372" s="24"/>
    </row>
    <row r="373" spans="7:31" ht="17.25" customHeight="1" x14ac:dyDescent="0.3">
      <c r="G373" s="9"/>
      <c r="I373" s="9"/>
      <c r="J373" s="8"/>
      <c r="K373" s="8"/>
      <c r="L373" s="10"/>
      <c r="M373" s="10"/>
      <c r="N373" s="8"/>
      <c r="O373" s="10"/>
      <c r="P373" s="8"/>
      <c r="Q373" s="8"/>
      <c r="R373" s="8"/>
      <c r="AC373" s="24"/>
      <c r="AD373" s="82"/>
      <c r="AE373" s="24"/>
    </row>
    <row r="374" spans="7:31" ht="17.25" customHeight="1" x14ac:dyDescent="0.3">
      <c r="G374" s="9"/>
      <c r="I374" s="9"/>
      <c r="J374" s="8"/>
      <c r="K374" s="8"/>
      <c r="L374" s="10"/>
      <c r="M374" s="10"/>
      <c r="N374" s="8"/>
      <c r="O374" s="10"/>
      <c r="P374" s="8"/>
      <c r="Q374" s="8"/>
      <c r="R374" s="8"/>
      <c r="AC374" s="24"/>
      <c r="AD374" s="82"/>
      <c r="AE374" s="24"/>
    </row>
    <row r="375" spans="7:31" ht="17.25" customHeight="1" x14ac:dyDescent="0.3">
      <c r="G375" s="9"/>
      <c r="I375" s="9"/>
      <c r="J375" s="8"/>
      <c r="K375" s="8"/>
      <c r="L375" s="10"/>
      <c r="M375" s="10"/>
      <c r="N375" s="8"/>
      <c r="O375" s="10"/>
      <c r="P375" s="8"/>
      <c r="Q375" s="8"/>
      <c r="R375" s="8"/>
      <c r="AC375" s="24"/>
      <c r="AD375" s="82"/>
      <c r="AE375" s="24"/>
    </row>
    <row r="376" spans="7:31" ht="17.25" customHeight="1" x14ac:dyDescent="0.3">
      <c r="G376" s="9"/>
      <c r="I376" s="9"/>
      <c r="J376" s="8"/>
      <c r="K376" s="8"/>
      <c r="L376" s="10"/>
      <c r="M376" s="10"/>
      <c r="N376" s="8"/>
      <c r="O376" s="10"/>
      <c r="P376" s="8"/>
      <c r="Q376" s="8"/>
      <c r="R376" s="8"/>
      <c r="AC376" s="24"/>
      <c r="AD376" s="82"/>
      <c r="AE376" s="24"/>
    </row>
    <row r="377" spans="7:31" ht="17.25" customHeight="1" x14ac:dyDescent="0.3">
      <c r="G377" s="9"/>
      <c r="I377" s="9"/>
      <c r="J377" s="8"/>
      <c r="K377" s="8"/>
      <c r="L377" s="10"/>
      <c r="M377" s="10"/>
      <c r="N377" s="8"/>
      <c r="O377" s="10"/>
      <c r="P377" s="8"/>
      <c r="Q377" s="8"/>
      <c r="R377" s="8"/>
      <c r="AC377" s="24"/>
      <c r="AD377" s="82"/>
      <c r="AE377" s="24"/>
    </row>
    <row r="378" spans="7:31" ht="17.25" customHeight="1" x14ac:dyDescent="0.3">
      <c r="G378" s="9"/>
      <c r="I378" s="9"/>
      <c r="J378" s="8"/>
      <c r="K378" s="8"/>
      <c r="L378" s="10"/>
      <c r="M378" s="10"/>
      <c r="N378" s="8"/>
      <c r="O378" s="10"/>
      <c r="P378" s="8"/>
      <c r="Q378" s="8"/>
      <c r="R378" s="8"/>
      <c r="AC378" s="24"/>
      <c r="AD378" s="82"/>
      <c r="AE378" s="24"/>
    </row>
    <row r="379" spans="7:31" ht="17.25" customHeight="1" x14ac:dyDescent="0.3">
      <c r="G379" s="9"/>
      <c r="I379" s="9"/>
      <c r="J379" s="8"/>
      <c r="K379" s="8"/>
      <c r="L379" s="10"/>
      <c r="M379" s="10"/>
      <c r="N379" s="8"/>
      <c r="O379" s="10"/>
      <c r="P379" s="8"/>
      <c r="Q379" s="8"/>
      <c r="R379" s="8"/>
      <c r="AC379" s="24"/>
      <c r="AD379" s="82"/>
      <c r="AE379" s="24"/>
    </row>
    <row r="380" spans="7:31" ht="17.25" customHeight="1" x14ac:dyDescent="0.3">
      <c r="G380" s="9"/>
      <c r="I380" s="9"/>
      <c r="J380" s="8"/>
      <c r="K380" s="8"/>
      <c r="L380" s="10"/>
      <c r="M380" s="10"/>
      <c r="N380" s="8"/>
      <c r="O380" s="10"/>
      <c r="P380" s="8"/>
      <c r="Q380" s="8"/>
      <c r="R380" s="8"/>
      <c r="AC380" s="24"/>
      <c r="AD380" s="82"/>
      <c r="AE380" s="24"/>
    </row>
    <row r="381" spans="7:31" ht="17.25" customHeight="1" x14ac:dyDescent="0.3">
      <c r="G381" s="9"/>
      <c r="I381" s="9"/>
      <c r="J381" s="8"/>
      <c r="K381" s="8"/>
      <c r="L381" s="10"/>
      <c r="M381" s="10"/>
      <c r="N381" s="8"/>
      <c r="O381" s="10"/>
      <c r="P381" s="8"/>
      <c r="Q381" s="8"/>
      <c r="R381" s="8"/>
      <c r="AC381" s="24"/>
      <c r="AD381" s="82"/>
      <c r="AE381" s="24"/>
    </row>
    <row r="382" spans="7:31" ht="17.25" customHeight="1" x14ac:dyDescent="0.3">
      <c r="G382" s="9"/>
      <c r="I382" s="9"/>
      <c r="J382" s="8"/>
      <c r="K382" s="8"/>
      <c r="L382" s="10"/>
      <c r="M382" s="10"/>
      <c r="N382" s="8"/>
      <c r="O382" s="10"/>
      <c r="P382" s="8"/>
      <c r="Q382" s="8"/>
      <c r="R382" s="8"/>
      <c r="AC382" s="24"/>
      <c r="AD382" s="82"/>
      <c r="AE382" s="24"/>
    </row>
    <row r="383" spans="7:31" ht="17.25" customHeight="1" x14ac:dyDescent="0.3">
      <c r="G383" s="9"/>
      <c r="I383" s="9"/>
      <c r="J383" s="8"/>
      <c r="K383" s="8"/>
      <c r="L383" s="10"/>
      <c r="M383" s="10"/>
      <c r="N383" s="8"/>
      <c r="O383" s="10"/>
      <c r="P383" s="8"/>
      <c r="Q383" s="8"/>
      <c r="R383" s="8"/>
      <c r="AC383" s="24"/>
      <c r="AD383" s="82"/>
      <c r="AE383" s="24"/>
    </row>
    <row r="384" spans="7:31" ht="17.25" customHeight="1" x14ac:dyDescent="0.3">
      <c r="G384" s="9"/>
      <c r="I384" s="9"/>
      <c r="J384" s="8"/>
      <c r="K384" s="8"/>
      <c r="L384" s="10"/>
      <c r="M384" s="10"/>
      <c r="N384" s="8"/>
      <c r="O384" s="10"/>
      <c r="P384" s="8"/>
      <c r="Q384" s="8"/>
      <c r="R384" s="8"/>
      <c r="AC384" s="24"/>
      <c r="AD384" s="82"/>
      <c r="AE384" s="24"/>
    </row>
    <row r="385" spans="7:31" ht="17.25" customHeight="1" x14ac:dyDescent="0.3">
      <c r="G385" s="9"/>
      <c r="I385" s="9"/>
      <c r="J385" s="8"/>
      <c r="K385" s="8"/>
      <c r="L385" s="10"/>
      <c r="M385" s="10"/>
      <c r="N385" s="8"/>
      <c r="O385" s="10"/>
      <c r="P385" s="8"/>
      <c r="Q385" s="8"/>
      <c r="R385" s="8"/>
      <c r="AC385" s="24"/>
      <c r="AD385" s="82"/>
      <c r="AE385" s="24"/>
    </row>
    <row r="386" spans="7:31" ht="17.25" customHeight="1" x14ac:dyDescent="0.3">
      <c r="G386" s="9"/>
      <c r="I386" s="9"/>
      <c r="J386" s="8"/>
      <c r="K386" s="8"/>
      <c r="L386" s="10"/>
      <c r="M386" s="10"/>
      <c r="N386" s="8"/>
      <c r="O386" s="10"/>
      <c r="P386" s="8"/>
      <c r="Q386" s="8"/>
      <c r="R386" s="8"/>
      <c r="AC386" s="24"/>
      <c r="AD386" s="82"/>
      <c r="AE386" s="24"/>
    </row>
    <row r="387" spans="7:31" ht="17.25" customHeight="1" x14ac:dyDescent="0.3">
      <c r="G387" s="9"/>
      <c r="I387" s="9"/>
      <c r="J387" s="8"/>
      <c r="K387" s="8"/>
      <c r="L387" s="10"/>
      <c r="M387" s="10"/>
      <c r="N387" s="8"/>
      <c r="O387" s="10"/>
      <c r="P387" s="8"/>
      <c r="Q387" s="8"/>
      <c r="R387" s="8"/>
      <c r="AC387" s="24"/>
      <c r="AD387" s="82"/>
      <c r="AE387" s="24"/>
    </row>
    <row r="388" spans="7:31" ht="17.25" customHeight="1" x14ac:dyDescent="0.3">
      <c r="G388" s="9"/>
      <c r="I388" s="9"/>
      <c r="J388" s="8"/>
      <c r="K388" s="8"/>
      <c r="L388" s="10"/>
      <c r="M388" s="10"/>
      <c r="N388" s="8"/>
      <c r="O388" s="10"/>
      <c r="P388" s="8"/>
      <c r="Q388" s="8"/>
      <c r="R388" s="8"/>
      <c r="AC388" s="24"/>
      <c r="AD388" s="82"/>
      <c r="AE388" s="24"/>
    </row>
    <row r="389" spans="7:31" ht="17.25" customHeight="1" x14ac:dyDescent="0.3">
      <c r="G389" s="9"/>
      <c r="I389" s="9"/>
      <c r="J389" s="8"/>
      <c r="K389" s="8"/>
      <c r="L389" s="10"/>
      <c r="M389" s="10"/>
      <c r="N389" s="8"/>
      <c r="O389" s="10"/>
      <c r="P389" s="8"/>
      <c r="Q389" s="8"/>
      <c r="R389" s="8"/>
      <c r="AC389" s="24"/>
      <c r="AD389" s="82"/>
      <c r="AE389" s="24"/>
    </row>
    <row r="390" spans="7:31" ht="17.25" customHeight="1" x14ac:dyDescent="0.3">
      <c r="G390" s="9"/>
      <c r="I390" s="9"/>
      <c r="J390" s="8"/>
      <c r="K390" s="8"/>
      <c r="L390" s="10"/>
      <c r="M390" s="10"/>
      <c r="N390" s="8"/>
      <c r="O390" s="10"/>
      <c r="P390" s="8"/>
      <c r="Q390" s="8"/>
      <c r="R390" s="8"/>
      <c r="AC390" s="24"/>
      <c r="AD390" s="82"/>
      <c r="AE390" s="24"/>
    </row>
    <row r="391" spans="7:31" ht="17.25" customHeight="1" x14ac:dyDescent="0.3">
      <c r="G391" s="9"/>
      <c r="I391" s="9"/>
      <c r="J391" s="8"/>
      <c r="K391" s="8"/>
      <c r="L391" s="10"/>
      <c r="M391" s="10"/>
      <c r="N391" s="8"/>
      <c r="O391" s="10"/>
      <c r="P391" s="8"/>
      <c r="Q391" s="8"/>
      <c r="R391" s="8"/>
      <c r="AC391" s="24"/>
      <c r="AD391" s="82"/>
      <c r="AE391" s="24"/>
    </row>
    <row r="392" spans="7:31" ht="17.25" customHeight="1" x14ac:dyDescent="0.3">
      <c r="G392" s="9"/>
      <c r="I392" s="9"/>
      <c r="J392" s="8"/>
      <c r="K392" s="8"/>
      <c r="L392" s="10"/>
      <c r="M392" s="10"/>
      <c r="N392" s="8"/>
      <c r="O392" s="10"/>
      <c r="P392" s="8"/>
      <c r="Q392" s="8"/>
      <c r="R392" s="8"/>
      <c r="AC392" s="24"/>
      <c r="AD392" s="82"/>
      <c r="AE392" s="24"/>
    </row>
    <row r="393" spans="7:31" ht="17.25" customHeight="1" x14ac:dyDescent="0.3">
      <c r="G393" s="9"/>
      <c r="I393" s="9"/>
      <c r="J393" s="8"/>
      <c r="K393" s="8"/>
      <c r="L393" s="10"/>
      <c r="M393" s="10"/>
      <c r="N393" s="8"/>
      <c r="O393" s="10"/>
      <c r="P393" s="8"/>
      <c r="Q393" s="8"/>
      <c r="R393" s="8"/>
      <c r="AC393" s="24"/>
      <c r="AD393" s="82"/>
      <c r="AE393" s="24"/>
    </row>
    <row r="394" spans="7:31" ht="17.25" customHeight="1" x14ac:dyDescent="0.3">
      <c r="G394" s="9"/>
      <c r="I394" s="9"/>
      <c r="J394" s="8"/>
      <c r="K394" s="8"/>
      <c r="L394" s="10"/>
      <c r="M394" s="10"/>
      <c r="N394" s="8"/>
      <c r="O394" s="10"/>
      <c r="P394" s="8"/>
      <c r="Q394" s="8"/>
      <c r="R394" s="8"/>
      <c r="AC394" s="24"/>
      <c r="AD394" s="82"/>
      <c r="AE394" s="24"/>
    </row>
    <row r="395" spans="7:31" ht="17.25" customHeight="1" x14ac:dyDescent="0.3">
      <c r="G395" s="9"/>
      <c r="I395" s="9"/>
      <c r="J395" s="8"/>
      <c r="K395" s="8"/>
      <c r="L395" s="10"/>
      <c r="M395" s="10"/>
      <c r="N395" s="8"/>
      <c r="O395" s="10"/>
      <c r="P395" s="8"/>
      <c r="Q395" s="8"/>
      <c r="R395" s="8"/>
      <c r="AC395" s="24"/>
      <c r="AD395" s="82"/>
      <c r="AE395" s="24"/>
    </row>
    <row r="396" spans="7:31" ht="17.25" customHeight="1" x14ac:dyDescent="0.3">
      <c r="G396" s="9"/>
      <c r="I396" s="9"/>
      <c r="J396" s="8"/>
      <c r="K396" s="8"/>
      <c r="L396" s="10"/>
      <c r="M396" s="10"/>
      <c r="N396" s="8"/>
      <c r="O396" s="10"/>
      <c r="P396" s="8"/>
      <c r="Q396" s="8"/>
      <c r="R396" s="8"/>
      <c r="AC396" s="24"/>
      <c r="AD396" s="82"/>
      <c r="AE396" s="24"/>
    </row>
    <row r="397" spans="7:31" ht="17.25" customHeight="1" x14ac:dyDescent="0.3">
      <c r="G397" s="9"/>
      <c r="I397" s="9"/>
      <c r="J397" s="8"/>
      <c r="K397" s="8"/>
      <c r="L397" s="10"/>
      <c r="M397" s="10"/>
      <c r="N397" s="8"/>
      <c r="O397" s="10"/>
      <c r="P397" s="8"/>
      <c r="Q397" s="8"/>
      <c r="R397" s="8"/>
      <c r="AC397" s="24"/>
      <c r="AD397" s="82"/>
      <c r="AE397" s="24"/>
    </row>
    <row r="398" spans="7:31" ht="17.25" customHeight="1" x14ac:dyDescent="0.3">
      <c r="G398" s="9"/>
      <c r="I398" s="9"/>
      <c r="J398" s="8"/>
      <c r="K398" s="8"/>
      <c r="L398" s="10"/>
      <c r="M398" s="10"/>
      <c r="N398" s="8"/>
      <c r="O398" s="10"/>
      <c r="P398" s="8"/>
      <c r="Q398" s="8"/>
      <c r="R398" s="8"/>
      <c r="AC398" s="24"/>
      <c r="AD398" s="82"/>
      <c r="AE398" s="24"/>
    </row>
    <row r="399" spans="7:31" ht="17.25" customHeight="1" x14ac:dyDescent="0.3">
      <c r="G399" s="9"/>
      <c r="I399" s="9"/>
      <c r="J399" s="8"/>
      <c r="K399" s="8"/>
      <c r="L399" s="10"/>
      <c r="M399" s="10"/>
      <c r="N399" s="8"/>
      <c r="O399" s="10"/>
      <c r="P399" s="8"/>
      <c r="Q399" s="8"/>
      <c r="R399" s="8"/>
      <c r="AC399" s="24"/>
      <c r="AD399" s="82"/>
      <c r="AE399" s="24"/>
    </row>
    <row r="400" spans="7:31" ht="17.25" customHeight="1" x14ac:dyDescent="0.3">
      <c r="G400" s="9"/>
      <c r="I400" s="9"/>
      <c r="J400" s="8"/>
      <c r="K400" s="8"/>
      <c r="L400" s="10"/>
      <c r="M400" s="10"/>
      <c r="N400" s="8"/>
      <c r="O400" s="10"/>
      <c r="P400" s="8"/>
      <c r="Q400" s="8"/>
      <c r="R400" s="8"/>
      <c r="AC400" s="24"/>
      <c r="AD400" s="82"/>
      <c r="AE400" s="24"/>
    </row>
    <row r="401" spans="7:31" ht="17.25" customHeight="1" x14ac:dyDescent="0.3">
      <c r="G401" s="9"/>
      <c r="I401" s="9"/>
      <c r="J401" s="8"/>
      <c r="K401" s="8"/>
      <c r="L401" s="10"/>
      <c r="M401" s="10"/>
      <c r="N401" s="8"/>
      <c r="O401" s="10"/>
      <c r="P401" s="8"/>
      <c r="Q401" s="8"/>
      <c r="R401" s="8"/>
      <c r="AC401" s="24"/>
      <c r="AD401" s="82"/>
      <c r="AE401" s="24"/>
    </row>
    <row r="402" spans="7:31" ht="17.25" customHeight="1" x14ac:dyDescent="0.3">
      <c r="G402" s="9"/>
      <c r="I402" s="9"/>
      <c r="J402" s="8"/>
      <c r="K402" s="8"/>
      <c r="L402" s="10"/>
      <c r="M402" s="10"/>
      <c r="N402" s="8"/>
      <c r="O402" s="10"/>
      <c r="P402" s="8"/>
      <c r="Q402" s="8"/>
      <c r="R402" s="8"/>
      <c r="AC402" s="24"/>
      <c r="AD402" s="82"/>
      <c r="AE402" s="24"/>
    </row>
    <row r="403" spans="7:31" ht="17.25" customHeight="1" x14ac:dyDescent="0.3">
      <c r="G403" s="9"/>
      <c r="I403" s="9"/>
      <c r="J403" s="8"/>
      <c r="K403" s="8"/>
      <c r="L403" s="10"/>
      <c r="M403" s="10"/>
      <c r="N403" s="8"/>
      <c r="O403" s="10"/>
      <c r="P403" s="8"/>
      <c r="Q403" s="8"/>
      <c r="R403" s="8"/>
      <c r="AC403" s="24"/>
      <c r="AD403" s="82"/>
      <c r="AE403" s="24"/>
    </row>
    <row r="404" spans="7:31" ht="17.25" customHeight="1" x14ac:dyDescent="0.3">
      <c r="G404" s="9"/>
      <c r="I404" s="9"/>
      <c r="J404" s="8"/>
      <c r="K404" s="8"/>
      <c r="L404" s="10"/>
      <c r="M404" s="10"/>
      <c r="N404" s="8"/>
      <c r="O404" s="10"/>
      <c r="P404" s="8"/>
      <c r="Q404" s="8"/>
      <c r="R404" s="8"/>
      <c r="AC404" s="24"/>
      <c r="AD404" s="82"/>
      <c r="AE404" s="24"/>
    </row>
    <row r="405" spans="7:31" ht="17.25" customHeight="1" x14ac:dyDescent="0.3">
      <c r="G405" s="9"/>
      <c r="I405" s="9"/>
      <c r="J405" s="8"/>
      <c r="K405" s="8"/>
      <c r="L405" s="10"/>
      <c r="M405" s="10"/>
      <c r="N405" s="8"/>
      <c r="O405" s="10"/>
      <c r="P405" s="8"/>
      <c r="Q405" s="8"/>
      <c r="R405" s="8"/>
      <c r="AC405" s="24"/>
      <c r="AD405" s="82"/>
      <c r="AE405" s="24"/>
    </row>
    <row r="406" spans="7:31" ht="17.25" customHeight="1" x14ac:dyDescent="0.3">
      <c r="G406" s="9"/>
      <c r="I406" s="9"/>
      <c r="J406" s="8"/>
      <c r="K406" s="8"/>
      <c r="L406" s="10"/>
      <c r="M406" s="10"/>
      <c r="N406" s="8"/>
      <c r="O406" s="10"/>
      <c r="P406" s="8"/>
      <c r="Q406" s="8"/>
      <c r="R406" s="8"/>
      <c r="AC406" s="24"/>
      <c r="AD406" s="82"/>
      <c r="AE406" s="24"/>
    </row>
    <row r="407" spans="7:31" ht="17.25" customHeight="1" x14ac:dyDescent="0.3">
      <c r="G407" s="9"/>
      <c r="I407" s="9"/>
      <c r="J407" s="8"/>
      <c r="K407" s="8"/>
      <c r="L407" s="10"/>
      <c r="M407" s="10"/>
      <c r="N407" s="8"/>
      <c r="O407" s="10"/>
      <c r="P407" s="8"/>
      <c r="Q407" s="8"/>
      <c r="R407" s="8"/>
      <c r="AC407" s="24"/>
      <c r="AD407" s="82"/>
      <c r="AE407" s="24"/>
    </row>
    <row r="408" spans="7:31" ht="17.25" customHeight="1" x14ac:dyDescent="0.3">
      <c r="G408" s="9"/>
      <c r="I408" s="9"/>
      <c r="J408" s="8"/>
      <c r="K408" s="8"/>
      <c r="L408" s="10"/>
      <c r="M408" s="10"/>
      <c r="N408" s="8"/>
      <c r="O408" s="10"/>
      <c r="P408" s="8"/>
      <c r="Q408" s="8"/>
      <c r="R408" s="8"/>
      <c r="AC408" s="24"/>
      <c r="AD408" s="82"/>
      <c r="AE408" s="24"/>
    </row>
    <row r="409" spans="7:31" ht="17.25" customHeight="1" x14ac:dyDescent="0.3">
      <c r="G409" s="9"/>
      <c r="I409" s="9"/>
      <c r="J409" s="8"/>
      <c r="K409" s="8"/>
      <c r="L409" s="10"/>
      <c r="M409" s="10"/>
      <c r="N409" s="8"/>
      <c r="O409" s="10"/>
      <c r="P409" s="8"/>
      <c r="Q409" s="8"/>
      <c r="R409" s="8"/>
      <c r="AC409" s="24"/>
      <c r="AD409" s="82"/>
      <c r="AE409" s="24"/>
    </row>
    <row r="410" spans="7:31" ht="17.25" customHeight="1" x14ac:dyDescent="0.3">
      <c r="G410" s="9"/>
      <c r="I410" s="9"/>
      <c r="J410" s="8"/>
      <c r="K410" s="8"/>
      <c r="L410" s="10"/>
      <c r="M410" s="10"/>
      <c r="N410" s="8"/>
      <c r="O410" s="10"/>
      <c r="P410" s="8"/>
      <c r="Q410" s="8"/>
      <c r="R410" s="8"/>
      <c r="AC410" s="24"/>
      <c r="AD410" s="82"/>
      <c r="AE410" s="24"/>
    </row>
    <row r="411" spans="7:31" ht="17.25" customHeight="1" x14ac:dyDescent="0.3">
      <c r="G411" s="9"/>
      <c r="I411" s="9"/>
      <c r="J411" s="8"/>
      <c r="K411" s="8"/>
      <c r="L411" s="10"/>
      <c r="M411" s="10"/>
      <c r="N411" s="8"/>
      <c r="O411" s="10"/>
      <c r="P411" s="8"/>
      <c r="Q411" s="8"/>
      <c r="R411" s="8"/>
      <c r="AC411" s="24"/>
      <c r="AD411" s="82"/>
      <c r="AE411" s="24"/>
    </row>
    <row r="412" spans="7:31" ht="17.25" customHeight="1" x14ac:dyDescent="0.3">
      <c r="G412" s="9"/>
      <c r="I412" s="9"/>
      <c r="J412" s="8"/>
      <c r="K412" s="8"/>
      <c r="L412" s="10"/>
      <c r="M412" s="10"/>
      <c r="N412" s="8"/>
      <c r="O412" s="10"/>
      <c r="P412" s="8"/>
      <c r="Q412" s="8"/>
      <c r="R412" s="8"/>
      <c r="AC412" s="24"/>
      <c r="AD412" s="82"/>
      <c r="AE412" s="24"/>
    </row>
    <row r="413" spans="7:31" ht="17.25" customHeight="1" x14ac:dyDescent="0.3">
      <c r="G413" s="9"/>
      <c r="I413" s="9"/>
      <c r="J413" s="8"/>
      <c r="K413" s="8"/>
      <c r="L413" s="10"/>
      <c r="M413" s="10"/>
      <c r="N413" s="8"/>
      <c r="O413" s="10"/>
      <c r="P413" s="8"/>
      <c r="Q413" s="8"/>
      <c r="R413" s="8"/>
      <c r="AC413" s="24"/>
      <c r="AD413" s="82"/>
      <c r="AE413" s="24"/>
    </row>
    <row r="414" spans="7:31" ht="17.25" customHeight="1" x14ac:dyDescent="0.3">
      <c r="G414" s="9"/>
      <c r="I414" s="9"/>
      <c r="J414" s="8"/>
      <c r="K414" s="8"/>
      <c r="L414" s="10"/>
      <c r="M414" s="10"/>
      <c r="N414" s="8"/>
      <c r="O414" s="10"/>
      <c r="P414" s="8"/>
      <c r="Q414" s="8"/>
      <c r="R414" s="8"/>
      <c r="AC414" s="24"/>
      <c r="AD414" s="82"/>
      <c r="AE414" s="24"/>
    </row>
    <row r="415" spans="7:31" ht="17.25" customHeight="1" x14ac:dyDescent="0.3">
      <c r="G415" s="9"/>
      <c r="I415" s="9"/>
      <c r="J415" s="8"/>
      <c r="K415" s="8"/>
      <c r="L415" s="10"/>
      <c r="M415" s="10"/>
      <c r="N415" s="8"/>
      <c r="O415" s="10"/>
      <c r="P415" s="8"/>
      <c r="Q415" s="8"/>
      <c r="R415" s="8"/>
      <c r="AC415" s="24"/>
      <c r="AD415" s="82"/>
      <c r="AE415" s="24"/>
    </row>
    <row r="416" spans="7:31" ht="17.25" customHeight="1" x14ac:dyDescent="0.3">
      <c r="G416" s="9"/>
      <c r="I416" s="9"/>
      <c r="J416" s="8"/>
      <c r="K416" s="8"/>
      <c r="L416" s="10"/>
      <c r="M416" s="10"/>
      <c r="N416" s="8"/>
      <c r="O416" s="10"/>
      <c r="P416" s="8"/>
      <c r="Q416" s="8"/>
      <c r="R416" s="8"/>
      <c r="AC416" s="24"/>
      <c r="AD416" s="82"/>
      <c r="AE416" s="24"/>
    </row>
    <row r="417" spans="7:31" ht="17.25" customHeight="1" x14ac:dyDescent="0.3">
      <c r="G417" s="9"/>
      <c r="I417" s="9"/>
      <c r="J417" s="8"/>
      <c r="K417" s="8"/>
      <c r="L417" s="10"/>
      <c r="M417" s="10"/>
      <c r="N417" s="8"/>
      <c r="O417" s="10"/>
      <c r="P417" s="8"/>
      <c r="Q417" s="8"/>
      <c r="R417" s="8"/>
      <c r="AC417" s="24"/>
      <c r="AD417" s="82"/>
      <c r="AE417" s="24"/>
    </row>
    <row r="418" spans="7:31" ht="17.25" customHeight="1" x14ac:dyDescent="0.3">
      <c r="G418" s="9"/>
      <c r="I418" s="9"/>
      <c r="J418" s="8"/>
      <c r="K418" s="8"/>
      <c r="L418" s="10"/>
      <c r="M418" s="10"/>
      <c r="N418" s="8"/>
      <c r="O418" s="10"/>
      <c r="P418" s="8"/>
      <c r="Q418" s="8"/>
      <c r="R418" s="8"/>
      <c r="AC418" s="24"/>
      <c r="AD418" s="82"/>
      <c r="AE418" s="24"/>
    </row>
    <row r="419" spans="7:31" ht="17.25" customHeight="1" x14ac:dyDescent="0.3">
      <c r="G419" s="9"/>
      <c r="I419" s="9"/>
      <c r="J419" s="8"/>
      <c r="K419" s="8"/>
      <c r="L419" s="10"/>
      <c r="M419" s="10"/>
      <c r="N419" s="8"/>
      <c r="O419" s="10"/>
      <c r="P419" s="8"/>
      <c r="Q419" s="8"/>
      <c r="R419" s="8"/>
      <c r="AC419" s="24"/>
      <c r="AD419" s="82"/>
      <c r="AE419" s="24"/>
    </row>
    <row r="420" spans="7:31" ht="17.25" customHeight="1" x14ac:dyDescent="0.3">
      <c r="G420" s="9"/>
      <c r="I420" s="9"/>
      <c r="J420" s="8"/>
      <c r="K420" s="8"/>
      <c r="L420" s="10"/>
      <c r="M420" s="10"/>
      <c r="N420" s="8"/>
      <c r="O420" s="10"/>
      <c r="P420" s="8"/>
      <c r="Q420" s="8"/>
      <c r="R420" s="8"/>
      <c r="AC420" s="24"/>
      <c r="AD420" s="82"/>
      <c r="AE420" s="24"/>
    </row>
    <row r="421" spans="7:31" ht="17.25" customHeight="1" x14ac:dyDescent="0.3">
      <c r="G421" s="9"/>
      <c r="I421" s="9"/>
      <c r="J421" s="8"/>
      <c r="K421" s="8"/>
      <c r="L421" s="10"/>
      <c r="M421" s="10"/>
      <c r="N421" s="8"/>
      <c r="O421" s="10"/>
      <c r="P421" s="8"/>
      <c r="Q421" s="8"/>
      <c r="R421" s="8"/>
      <c r="AC421" s="24"/>
      <c r="AD421" s="82"/>
      <c r="AE421" s="24"/>
    </row>
    <row r="422" spans="7:31" ht="17.25" customHeight="1" x14ac:dyDescent="0.3">
      <c r="G422" s="9"/>
      <c r="I422" s="9"/>
      <c r="J422" s="8"/>
      <c r="K422" s="8"/>
      <c r="L422" s="10"/>
      <c r="M422" s="10"/>
      <c r="N422" s="8"/>
      <c r="O422" s="10"/>
      <c r="P422" s="8"/>
      <c r="Q422" s="8"/>
      <c r="R422" s="8"/>
      <c r="AC422" s="24"/>
      <c r="AD422" s="82"/>
      <c r="AE422" s="24"/>
    </row>
    <row r="423" spans="7:31" ht="17.25" customHeight="1" x14ac:dyDescent="0.3">
      <c r="G423" s="9"/>
      <c r="I423" s="9"/>
      <c r="J423" s="8"/>
      <c r="K423" s="8"/>
      <c r="L423" s="10"/>
      <c r="M423" s="10"/>
      <c r="N423" s="8"/>
      <c r="O423" s="10"/>
      <c r="P423" s="8"/>
      <c r="Q423" s="8"/>
      <c r="R423" s="8"/>
      <c r="AC423" s="24"/>
      <c r="AD423" s="82"/>
      <c r="AE423" s="24"/>
    </row>
    <row r="424" spans="7:31" ht="17.25" customHeight="1" x14ac:dyDescent="0.3">
      <c r="G424" s="9"/>
      <c r="I424" s="9"/>
      <c r="J424" s="8"/>
      <c r="K424" s="8"/>
      <c r="L424" s="10"/>
      <c r="M424" s="10"/>
      <c r="N424" s="8"/>
      <c r="O424" s="10"/>
      <c r="P424" s="8"/>
      <c r="Q424" s="8"/>
      <c r="R424" s="8"/>
      <c r="AC424" s="24"/>
      <c r="AD424" s="82"/>
      <c r="AE424" s="24"/>
    </row>
    <row r="425" spans="7:31" ht="17.25" customHeight="1" x14ac:dyDescent="0.3">
      <c r="G425" s="9"/>
      <c r="I425" s="9"/>
      <c r="J425" s="8"/>
      <c r="K425" s="8"/>
      <c r="L425" s="10"/>
      <c r="M425" s="10"/>
      <c r="N425" s="8"/>
      <c r="O425" s="10"/>
      <c r="P425" s="8"/>
      <c r="Q425" s="8"/>
      <c r="R425" s="8"/>
      <c r="AC425" s="24"/>
      <c r="AD425" s="82"/>
      <c r="AE425" s="24"/>
    </row>
    <row r="426" spans="7:31" ht="17.25" customHeight="1" x14ac:dyDescent="0.3">
      <c r="G426" s="9"/>
      <c r="I426" s="9"/>
      <c r="J426" s="8"/>
      <c r="K426" s="8"/>
      <c r="L426" s="10"/>
      <c r="M426" s="10"/>
      <c r="N426" s="8"/>
      <c r="O426" s="10"/>
      <c r="P426" s="8"/>
      <c r="Q426" s="8"/>
      <c r="R426" s="8"/>
      <c r="AC426" s="24"/>
      <c r="AD426" s="82"/>
      <c r="AE426" s="24"/>
    </row>
    <row r="427" spans="7:31" ht="17.25" customHeight="1" x14ac:dyDescent="0.3">
      <c r="G427" s="9"/>
      <c r="I427" s="9"/>
      <c r="J427" s="8"/>
      <c r="K427" s="8"/>
      <c r="L427" s="10"/>
      <c r="M427" s="10"/>
      <c r="N427" s="8"/>
      <c r="O427" s="10"/>
      <c r="P427" s="8"/>
      <c r="Q427" s="8"/>
      <c r="R427" s="8"/>
      <c r="AC427" s="24"/>
      <c r="AD427" s="82"/>
      <c r="AE427" s="24"/>
    </row>
    <row r="428" spans="7:31" ht="17.25" customHeight="1" x14ac:dyDescent="0.3">
      <c r="G428" s="9"/>
      <c r="I428" s="9"/>
      <c r="J428" s="8"/>
      <c r="K428" s="8"/>
      <c r="L428" s="10"/>
      <c r="M428" s="10"/>
      <c r="N428" s="8"/>
      <c r="O428" s="10"/>
      <c r="P428" s="8"/>
      <c r="Q428" s="8"/>
      <c r="R428" s="8"/>
      <c r="AC428" s="24"/>
      <c r="AD428" s="82"/>
      <c r="AE428" s="24"/>
    </row>
    <row r="429" spans="7:31" ht="17.25" customHeight="1" x14ac:dyDescent="0.3">
      <c r="G429" s="9"/>
      <c r="I429" s="9"/>
      <c r="J429" s="8"/>
      <c r="K429" s="8"/>
      <c r="L429" s="10"/>
      <c r="M429" s="10"/>
      <c r="N429" s="8"/>
      <c r="O429" s="10"/>
      <c r="P429" s="8"/>
      <c r="Q429" s="8"/>
      <c r="R429" s="8"/>
      <c r="AC429" s="24"/>
      <c r="AD429" s="82"/>
      <c r="AE429" s="24"/>
    </row>
    <row r="430" spans="7:31" ht="17.25" customHeight="1" x14ac:dyDescent="0.3">
      <c r="G430" s="9"/>
      <c r="I430" s="9"/>
      <c r="J430" s="8"/>
      <c r="K430" s="8"/>
      <c r="L430" s="10"/>
      <c r="M430" s="10"/>
      <c r="N430" s="8"/>
      <c r="O430" s="10"/>
      <c r="P430" s="8"/>
      <c r="Q430" s="8"/>
      <c r="R430" s="8"/>
      <c r="AC430" s="24"/>
      <c r="AD430" s="82"/>
      <c r="AE430" s="24"/>
    </row>
    <row r="431" spans="7:31" ht="17.25" customHeight="1" x14ac:dyDescent="0.3">
      <c r="G431" s="9"/>
      <c r="I431" s="9"/>
      <c r="J431" s="8"/>
      <c r="K431" s="8"/>
      <c r="L431" s="10"/>
      <c r="M431" s="10"/>
      <c r="N431" s="8"/>
      <c r="O431" s="10"/>
      <c r="P431" s="8"/>
      <c r="Q431" s="8"/>
      <c r="R431" s="8"/>
      <c r="AC431" s="24"/>
      <c r="AD431" s="82"/>
      <c r="AE431" s="24"/>
    </row>
    <row r="432" spans="7:31" ht="17.25" customHeight="1" x14ac:dyDescent="0.3">
      <c r="G432" s="9"/>
      <c r="I432" s="9"/>
      <c r="J432" s="8"/>
      <c r="K432" s="8"/>
      <c r="L432" s="10"/>
      <c r="M432" s="10"/>
      <c r="N432" s="8"/>
      <c r="O432" s="10"/>
      <c r="P432" s="8"/>
      <c r="Q432" s="8"/>
      <c r="R432" s="8"/>
      <c r="AC432" s="24"/>
      <c r="AD432" s="82"/>
      <c r="AE432" s="24"/>
    </row>
    <row r="433" spans="7:31" ht="17.25" customHeight="1" x14ac:dyDescent="0.3">
      <c r="G433" s="9"/>
      <c r="I433" s="9"/>
      <c r="J433" s="8"/>
      <c r="K433" s="8"/>
      <c r="L433" s="10"/>
      <c r="M433" s="10"/>
      <c r="N433" s="8"/>
      <c r="O433" s="10"/>
      <c r="P433" s="8"/>
      <c r="Q433" s="8"/>
      <c r="R433" s="8"/>
      <c r="AC433" s="24"/>
      <c r="AD433" s="82"/>
      <c r="AE433" s="24"/>
    </row>
    <row r="434" spans="7:31" ht="17.25" customHeight="1" x14ac:dyDescent="0.3">
      <c r="G434" s="9"/>
      <c r="I434" s="9"/>
      <c r="J434" s="8"/>
      <c r="K434" s="8"/>
      <c r="L434" s="10"/>
      <c r="M434" s="10"/>
      <c r="N434" s="8"/>
      <c r="O434" s="10"/>
      <c r="P434" s="8"/>
      <c r="Q434" s="8"/>
      <c r="R434" s="8"/>
      <c r="AC434" s="24"/>
      <c r="AD434" s="82"/>
      <c r="AE434" s="24"/>
    </row>
    <row r="435" spans="7:31" ht="17.25" customHeight="1" x14ac:dyDescent="0.3">
      <c r="G435" s="9"/>
      <c r="I435" s="9"/>
      <c r="J435" s="8"/>
      <c r="K435" s="8"/>
      <c r="L435" s="10"/>
      <c r="M435" s="10"/>
      <c r="N435" s="8"/>
      <c r="O435" s="10"/>
      <c r="P435" s="8"/>
      <c r="Q435" s="8"/>
      <c r="R435" s="8"/>
      <c r="AC435" s="24"/>
      <c r="AD435" s="82"/>
      <c r="AE435" s="24"/>
    </row>
    <row r="436" spans="7:31" ht="17.25" customHeight="1" x14ac:dyDescent="0.3">
      <c r="G436" s="9"/>
      <c r="I436" s="9"/>
      <c r="J436" s="8"/>
      <c r="K436" s="8"/>
      <c r="L436" s="10"/>
      <c r="M436" s="10"/>
      <c r="N436" s="8"/>
      <c r="O436" s="10"/>
      <c r="P436" s="8"/>
      <c r="Q436" s="8"/>
      <c r="R436" s="8"/>
      <c r="AC436" s="24"/>
      <c r="AD436" s="82"/>
      <c r="AE436" s="24"/>
    </row>
    <row r="437" spans="7:31" ht="17.25" customHeight="1" x14ac:dyDescent="0.3">
      <c r="G437" s="9"/>
      <c r="I437" s="9"/>
      <c r="J437" s="8"/>
      <c r="K437" s="8"/>
      <c r="L437" s="10"/>
      <c r="M437" s="10"/>
      <c r="N437" s="8"/>
      <c r="O437" s="10"/>
      <c r="P437" s="8"/>
      <c r="Q437" s="8"/>
      <c r="R437" s="8"/>
      <c r="AC437" s="24"/>
      <c r="AD437" s="82"/>
      <c r="AE437" s="24"/>
    </row>
    <row r="438" spans="7:31" ht="17.25" customHeight="1" x14ac:dyDescent="0.3">
      <c r="G438" s="9"/>
      <c r="I438" s="9"/>
      <c r="J438" s="8"/>
      <c r="K438" s="8"/>
      <c r="L438" s="10"/>
      <c r="M438" s="10"/>
      <c r="N438" s="8"/>
      <c r="O438" s="10"/>
      <c r="P438" s="8"/>
      <c r="Q438" s="8"/>
      <c r="R438" s="8"/>
      <c r="AC438" s="24"/>
      <c r="AD438" s="82"/>
      <c r="AE438" s="24"/>
    </row>
    <row r="439" spans="7:31" ht="17.25" customHeight="1" x14ac:dyDescent="0.3">
      <c r="G439" s="9"/>
      <c r="I439" s="9"/>
      <c r="J439" s="8"/>
      <c r="K439" s="8"/>
      <c r="L439" s="10"/>
      <c r="M439" s="10"/>
      <c r="N439" s="8"/>
      <c r="O439" s="10"/>
      <c r="P439" s="8"/>
      <c r="Q439" s="8"/>
      <c r="R439" s="8"/>
      <c r="AC439" s="24"/>
      <c r="AD439" s="82"/>
      <c r="AE439" s="24"/>
    </row>
    <row r="440" spans="7:31" ht="17.25" customHeight="1" x14ac:dyDescent="0.3">
      <c r="G440" s="9"/>
      <c r="I440" s="9"/>
      <c r="J440" s="8"/>
      <c r="K440" s="8"/>
      <c r="L440" s="10"/>
      <c r="M440" s="10"/>
      <c r="N440" s="8"/>
      <c r="O440" s="10"/>
      <c r="P440" s="8"/>
      <c r="Q440" s="8"/>
      <c r="R440" s="8"/>
      <c r="AC440" s="24"/>
      <c r="AD440" s="82"/>
      <c r="AE440" s="24"/>
    </row>
    <row r="441" spans="7:31" ht="17.25" customHeight="1" x14ac:dyDescent="0.3">
      <c r="G441" s="9"/>
      <c r="I441" s="9"/>
      <c r="J441" s="8"/>
      <c r="K441" s="8"/>
      <c r="L441" s="10"/>
      <c r="M441" s="10"/>
      <c r="N441" s="8"/>
      <c r="O441" s="10"/>
      <c r="P441" s="8"/>
      <c r="Q441" s="8"/>
      <c r="R441" s="8"/>
      <c r="AC441" s="24"/>
      <c r="AD441" s="82"/>
      <c r="AE441" s="24"/>
    </row>
    <row r="442" spans="7:31" ht="17.25" customHeight="1" x14ac:dyDescent="0.3">
      <c r="G442" s="9"/>
      <c r="I442" s="9"/>
      <c r="J442" s="8"/>
      <c r="K442" s="8"/>
      <c r="L442" s="10"/>
      <c r="M442" s="10"/>
      <c r="N442" s="8"/>
      <c r="O442" s="10"/>
      <c r="P442" s="8"/>
      <c r="Q442" s="8"/>
      <c r="R442" s="8"/>
      <c r="AC442" s="24"/>
      <c r="AD442" s="82"/>
      <c r="AE442" s="24"/>
    </row>
    <row r="443" spans="7:31" ht="17.25" customHeight="1" x14ac:dyDescent="0.3">
      <c r="G443" s="9"/>
      <c r="I443" s="9"/>
      <c r="J443" s="8"/>
      <c r="K443" s="8"/>
      <c r="L443" s="10"/>
      <c r="M443" s="10"/>
      <c r="N443" s="8"/>
      <c r="O443" s="10"/>
      <c r="P443" s="8"/>
      <c r="Q443" s="8"/>
      <c r="R443" s="8"/>
      <c r="AC443" s="24"/>
      <c r="AD443" s="82"/>
      <c r="AE443" s="24"/>
    </row>
    <row r="444" spans="7:31" ht="17.25" customHeight="1" x14ac:dyDescent="0.3">
      <c r="G444" s="9"/>
      <c r="I444" s="9"/>
      <c r="J444" s="8"/>
      <c r="K444" s="8"/>
      <c r="L444" s="10"/>
      <c r="M444" s="10"/>
      <c r="N444" s="8"/>
      <c r="O444" s="10"/>
      <c r="P444" s="8"/>
      <c r="Q444" s="8"/>
      <c r="R444" s="8"/>
      <c r="AC444" s="24"/>
      <c r="AD444" s="82"/>
      <c r="AE444" s="24"/>
    </row>
    <row r="445" spans="7:31" ht="17.25" customHeight="1" x14ac:dyDescent="0.3">
      <c r="G445" s="9"/>
      <c r="I445" s="9"/>
      <c r="J445" s="8"/>
      <c r="K445" s="8"/>
      <c r="L445" s="10"/>
      <c r="M445" s="10"/>
      <c r="N445" s="8"/>
      <c r="O445" s="10"/>
      <c r="P445" s="8"/>
      <c r="Q445" s="8"/>
      <c r="R445" s="8"/>
      <c r="AC445" s="24"/>
      <c r="AD445" s="82"/>
      <c r="AE445" s="24"/>
    </row>
    <row r="446" spans="7:31" ht="17.25" customHeight="1" x14ac:dyDescent="0.3">
      <c r="G446" s="9"/>
      <c r="I446" s="9"/>
      <c r="J446" s="8"/>
      <c r="K446" s="8"/>
      <c r="L446" s="10"/>
      <c r="M446" s="10"/>
      <c r="N446" s="8"/>
      <c r="O446" s="10"/>
      <c r="P446" s="8"/>
      <c r="Q446" s="8"/>
      <c r="R446" s="8"/>
      <c r="AC446" s="24"/>
      <c r="AD446" s="82"/>
      <c r="AE446" s="24"/>
    </row>
    <row r="447" spans="7:31" ht="17.25" customHeight="1" x14ac:dyDescent="0.3">
      <c r="G447" s="9"/>
      <c r="I447" s="9"/>
      <c r="J447" s="8"/>
      <c r="K447" s="8"/>
      <c r="L447" s="10"/>
      <c r="M447" s="10"/>
      <c r="N447" s="8"/>
      <c r="O447" s="10"/>
      <c r="P447" s="8"/>
      <c r="Q447" s="8"/>
      <c r="R447" s="8"/>
      <c r="AC447" s="24"/>
      <c r="AD447" s="82"/>
      <c r="AE447" s="24"/>
    </row>
    <row r="448" spans="7:31" ht="17.25" customHeight="1" x14ac:dyDescent="0.3">
      <c r="G448" s="9"/>
      <c r="I448" s="9"/>
      <c r="J448" s="8"/>
      <c r="K448" s="8"/>
      <c r="L448" s="10"/>
      <c r="M448" s="10"/>
      <c r="N448" s="8"/>
      <c r="O448" s="10"/>
      <c r="P448" s="8"/>
      <c r="Q448" s="8"/>
      <c r="R448" s="8"/>
      <c r="AC448" s="24"/>
      <c r="AD448" s="82"/>
      <c r="AE448" s="24"/>
    </row>
    <row r="449" spans="7:31" ht="17.25" customHeight="1" x14ac:dyDescent="0.3">
      <c r="G449" s="9"/>
      <c r="I449" s="9"/>
      <c r="J449" s="8"/>
      <c r="K449" s="8"/>
      <c r="L449" s="10"/>
      <c r="M449" s="10"/>
      <c r="N449" s="8"/>
      <c r="O449" s="10"/>
      <c r="P449" s="8"/>
      <c r="Q449" s="8"/>
      <c r="R449" s="8"/>
      <c r="AC449" s="24"/>
      <c r="AD449" s="82"/>
      <c r="AE449" s="24"/>
    </row>
    <row r="450" spans="7:31" ht="17.25" customHeight="1" x14ac:dyDescent="0.3">
      <c r="G450" s="9"/>
      <c r="I450" s="9"/>
      <c r="J450" s="8"/>
      <c r="K450" s="8"/>
      <c r="L450" s="10"/>
      <c r="M450" s="10"/>
      <c r="N450" s="8"/>
      <c r="O450" s="10"/>
      <c r="P450" s="8"/>
      <c r="Q450" s="8"/>
      <c r="R450" s="8"/>
      <c r="AC450" s="24"/>
      <c r="AD450" s="82"/>
      <c r="AE450" s="24"/>
    </row>
    <row r="451" spans="7:31" ht="17.25" customHeight="1" x14ac:dyDescent="0.3">
      <c r="G451" s="9"/>
      <c r="I451" s="9"/>
      <c r="J451" s="8"/>
      <c r="K451" s="8"/>
      <c r="L451" s="10"/>
      <c r="M451" s="10"/>
      <c r="N451" s="8"/>
      <c r="O451" s="10"/>
      <c r="P451" s="8"/>
      <c r="Q451" s="8"/>
      <c r="R451" s="8"/>
      <c r="AC451" s="24"/>
      <c r="AD451" s="82"/>
      <c r="AE451" s="24"/>
    </row>
    <row r="452" spans="7:31" ht="17.25" customHeight="1" x14ac:dyDescent="0.3">
      <c r="G452" s="9"/>
      <c r="I452" s="9"/>
      <c r="J452" s="8"/>
      <c r="K452" s="8"/>
      <c r="L452" s="10"/>
      <c r="M452" s="10"/>
      <c r="N452" s="8"/>
      <c r="O452" s="10"/>
      <c r="P452" s="8"/>
      <c r="Q452" s="8"/>
      <c r="R452" s="8"/>
      <c r="AC452" s="24"/>
      <c r="AD452" s="82"/>
      <c r="AE452" s="24"/>
    </row>
    <row r="453" spans="7:31" ht="17.25" customHeight="1" x14ac:dyDescent="0.3">
      <c r="G453" s="9"/>
      <c r="I453" s="9"/>
      <c r="J453" s="8"/>
      <c r="K453" s="8"/>
      <c r="L453" s="10"/>
      <c r="M453" s="10"/>
      <c r="N453" s="8"/>
      <c r="O453" s="10"/>
      <c r="P453" s="8"/>
      <c r="Q453" s="8"/>
      <c r="R453" s="8"/>
      <c r="AC453" s="24"/>
      <c r="AD453" s="82"/>
      <c r="AE453" s="24"/>
    </row>
    <row r="454" spans="7:31" ht="17.25" customHeight="1" x14ac:dyDescent="0.3">
      <c r="G454" s="9"/>
      <c r="I454" s="9"/>
      <c r="J454" s="8"/>
      <c r="K454" s="8"/>
      <c r="L454" s="10"/>
      <c r="M454" s="10"/>
      <c r="N454" s="8"/>
      <c r="O454" s="10"/>
      <c r="P454" s="8"/>
      <c r="Q454" s="8"/>
      <c r="R454" s="8"/>
      <c r="AC454" s="24"/>
      <c r="AD454" s="82"/>
      <c r="AE454" s="24"/>
    </row>
    <row r="455" spans="7:31" ht="17.25" customHeight="1" x14ac:dyDescent="0.3">
      <c r="G455" s="9"/>
      <c r="I455" s="9"/>
      <c r="J455" s="8"/>
      <c r="K455" s="8"/>
      <c r="L455" s="10"/>
      <c r="M455" s="10"/>
      <c r="N455" s="8"/>
      <c r="O455" s="10"/>
      <c r="P455" s="8"/>
      <c r="Q455" s="8"/>
      <c r="R455" s="8"/>
      <c r="AC455" s="24"/>
      <c r="AD455" s="82"/>
      <c r="AE455" s="24"/>
    </row>
    <row r="456" spans="7:31" ht="17.25" customHeight="1" x14ac:dyDescent="0.3">
      <c r="G456" s="9"/>
      <c r="I456" s="9"/>
      <c r="J456" s="8"/>
      <c r="K456" s="8"/>
      <c r="L456" s="10"/>
      <c r="M456" s="10"/>
      <c r="N456" s="8"/>
      <c r="O456" s="10"/>
      <c r="P456" s="8"/>
      <c r="Q456" s="8"/>
      <c r="R456" s="8"/>
      <c r="AC456" s="24"/>
      <c r="AD456" s="82"/>
      <c r="AE456" s="24"/>
    </row>
    <row r="457" spans="7:31" ht="17.25" customHeight="1" x14ac:dyDescent="0.3">
      <c r="G457" s="9"/>
      <c r="I457" s="9"/>
      <c r="J457" s="8"/>
      <c r="K457" s="8"/>
      <c r="L457" s="10"/>
      <c r="M457" s="10"/>
      <c r="N457" s="8"/>
      <c r="O457" s="10"/>
      <c r="P457" s="8"/>
      <c r="Q457" s="8"/>
      <c r="R457" s="8"/>
      <c r="AC457" s="24"/>
      <c r="AD457" s="82"/>
      <c r="AE457" s="24"/>
    </row>
    <row r="458" spans="7:31" ht="17.25" customHeight="1" x14ac:dyDescent="0.3">
      <c r="G458" s="9"/>
      <c r="I458" s="9"/>
      <c r="J458" s="8"/>
      <c r="K458" s="8"/>
      <c r="L458" s="10"/>
      <c r="M458" s="10"/>
      <c r="N458" s="8"/>
      <c r="O458" s="10"/>
      <c r="P458" s="8"/>
      <c r="Q458" s="8"/>
      <c r="R458" s="8"/>
      <c r="AC458" s="24"/>
      <c r="AD458" s="82"/>
      <c r="AE458" s="24"/>
    </row>
    <row r="459" spans="7:31" ht="17.25" customHeight="1" x14ac:dyDescent="0.3">
      <c r="G459" s="9"/>
      <c r="I459" s="9"/>
      <c r="J459" s="8"/>
      <c r="K459" s="8"/>
      <c r="L459" s="10"/>
      <c r="M459" s="10"/>
      <c r="N459" s="8"/>
      <c r="O459" s="10"/>
      <c r="P459" s="8"/>
      <c r="Q459" s="8"/>
      <c r="R459" s="8"/>
      <c r="AC459" s="24"/>
      <c r="AD459" s="82"/>
      <c r="AE459" s="24"/>
    </row>
    <row r="460" spans="7:31" ht="17.25" customHeight="1" x14ac:dyDescent="0.3">
      <c r="G460" s="9"/>
      <c r="I460" s="9"/>
      <c r="J460" s="8"/>
      <c r="K460" s="8"/>
      <c r="L460" s="10"/>
      <c r="M460" s="10"/>
      <c r="N460" s="8"/>
      <c r="O460" s="10"/>
      <c r="P460" s="8"/>
      <c r="Q460" s="8"/>
      <c r="R460" s="8"/>
      <c r="AC460" s="24"/>
      <c r="AD460" s="82"/>
      <c r="AE460" s="24"/>
    </row>
    <row r="461" spans="7:31" ht="17.25" customHeight="1" x14ac:dyDescent="0.3">
      <c r="G461" s="9"/>
      <c r="I461" s="9"/>
      <c r="J461" s="8"/>
      <c r="K461" s="8"/>
      <c r="L461" s="10"/>
      <c r="M461" s="10"/>
      <c r="N461" s="8"/>
      <c r="O461" s="10"/>
      <c r="P461" s="8"/>
      <c r="Q461" s="8"/>
      <c r="R461" s="8"/>
      <c r="AC461" s="24"/>
      <c r="AD461" s="82"/>
      <c r="AE461" s="24"/>
    </row>
    <row r="462" spans="7:31" ht="17.25" customHeight="1" x14ac:dyDescent="0.3">
      <c r="G462" s="9"/>
      <c r="I462" s="9"/>
      <c r="J462" s="8"/>
      <c r="K462" s="8"/>
      <c r="L462" s="10"/>
      <c r="M462" s="10"/>
      <c r="N462" s="8"/>
      <c r="O462" s="10"/>
      <c r="P462" s="8"/>
      <c r="Q462" s="8"/>
      <c r="R462" s="8"/>
      <c r="AC462" s="24"/>
      <c r="AD462" s="82"/>
      <c r="AE462" s="24"/>
    </row>
    <row r="463" spans="7:31" ht="17.25" customHeight="1" x14ac:dyDescent="0.3">
      <c r="G463" s="9"/>
      <c r="I463" s="9"/>
      <c r="J463" s="8"/>
      <c r="K463" s="8"/>
      <c r="L463" s="10"/>
      <c r="M463" s="10"/>
      <c r="N463" s="8"/>
      <c r="O463" s="10"/>
      <c r="P463" s="8"/>
      <c r="Q463" s="8"/>
      <c r="R463" s="8"/>
      <c r="AC463" s="24"/>
      <c r="AD463" s="82"/>
      <c r="AE463" s="24"/>
    </row>
    <row r="464" spans="7:31" ht="17.25" customHeight="1" x14ac:dyDescent="0.3">
      <c r="G464" s="9"/>
      <c r="I464" s="9"/>
      <c r="J464" s="8"/>
      <c r="K464" s="8"/>
      <c r="L464" s="10"/>
      <c r="M464" s="10"/>
      <c r="N464" s="8"/>
      <c r="O464" s="10"/>
      <c r="P464" s="8"/>
      <c r="Q464" s="8"/>
      <c r="R464" s="8"/>
      <c r="AC464" s="24"/>
      <c r="AD464" s="82"/>
      <c r="AE464" s="24"/>
    </row>
    <row r="465" spans="7:31" ht="17.25" customHeight="1" x14ac:dyDescent="0.3">
      <c r="G465" s="9"/>
      <c r="I465" s="9"/>
      <c r="J465" s="8"/>
      <c r="K465" s="8"/>
      <c r="L465" s="10"/>
      <c r="M465" s="10"/>
      <c r="N465" s="8"/>
      <c r="O465" s="10"/>
      <c r="P465" s="8"/>
      <c r="Q465" s="8"/>
      <c r="R465" s="8"/>
      <c r="AC465" s="24"/>
      <c r="AD465" s="82"/>
      <c r="AE465" s="24"/>
    </row>
    <row r="466" spans="7:31" ht="17.25" customHeight="1" x14ac:dyDescent="0.3">
      <c r="G466" s="9"/>
      <c r="I466" s="9"/>
      <c r="J466" s="8"/>
      <c r="K466" s="8"/>
      <c r="L466" s="10"/>
      <c r="M466" s="10"/>
      <c r="N466" s="8"/>
      <c r="O466" s="10"/>
      <c r="P466" s="8"/>
      <c r="Q466" s="8"/>
      <c r="R466" s="8"/>
      <c r="AC466" s="24"/>
      <c r="AD466" s="82"/>
      <c r="AE466" s="24"/>
    </row>
    <row r="467" spans="7:31" ht="17.25" customHeight="1" x14ac:dyDescent="0.3">
      <c r="G467" s="9"/>
      <c r="I467" s="9"/>
      <c r="J467" s="8"/>
      <c r="K467" s="8"/>
      <c r="L467" s="10"/>
      <c r="M467" s="10"/>
      <c r="N467" s="8"/>
      <c r="O467" s="10"/>
      <c r="P467" s="8"/>
      <c r="Q467" s="8"/>
      <c r="R467" s="8"/>
      <c r="AC467" s="24"/>
      <c r="AD467" s="82"/>
      <c r="AE467" s="24"/>
    </row>
    <row r="468" spans="7:31" ht="17.25" customHeight="1" x14ac:dyDescent="0.3">
      <c r="G468" s="9"/>
      <c r="I468" s="9"/>
      <c r="J468" s="8"/>
      <c r="K468" s="8"/>
      <c r="L468" s="10"/>
      <c r="M468" s="10"/>
      <c r="N468" s="8"/>
      <c r="O468" s="10"/>
      <c r="P468" s="8"/>
      <c r="Q468" s="8"/>
      <c r="R468" s="8"/>
      <c r="AC468" s="24"/>
      <c r="AD468" s="82"/>
      <c r="AE468" s="24"/>
    </row>
    <row r="469" spans="7:31" ht="17.25" customHeight="1" x14ac:dyDescent="0.3">
      <c r="G469" s="9"/>
      <c r="I469" s="9"/>
      <c r="J469" s="8"/>
      <c r="K469" s="8"/>
      <c r="L469" s="10"/>
      <c r="M469" s="10"/>
      <c r="N469" s="8"/>
      <c r="O469" s="10"/>
      <c r="P469" s="8"/>
      <c r="Q469" s="8"/>
      <c r="R469" s="8"/>
      <c r="AC469" s="24"/>
      <c r="AD469" s="82"/>
      <c r="AE469" s="24"/>
    </row>
    <row r="470" spans="7:31" ht="17.25" customHeight="1" x14ac:dyDescent="0.3">
      <c r="G470" s="9"/>
      <c r="I470" s="9"/>
      <c r="J470" s="8"/>
      <c r="K470" s="8"/>
      <c r="L470" s="10"/>
      <c r="M470" s="10"/>
      <c r="N470" s="8"/>
      <c r="O470" s="10"/>
      <c r="P470" s="8"/>
      <c r="Q470" s="8"/>
      <c r="R470" s="8"/>
      <c r="AC470" s="24"/>
      <c r="AD470" s="82"/>
      <c r="AE470" s="24"/>
    </row>
    <row r="471" spans="7:31" ht="17.25" customHeight="1" x14ac:dyDescent="0.3">
      <c r="G471" s="9"/>
      <c r="I471" s="9"/>
      <c r="J471" s="8"/>
      <c r="K471" s="8"/>
      <c r="L471" s="10"/>
      <c r="M471" s="10"/>
      <c r="N471" s="8"/>
      <c r="O471" s="10"/>
      <c r="P471" s="8"/>
      <c r="Q471" s="8"/>
      <c r="R471" s="8"/>
      <c r="AC471" s="24"/>
      <c r="AD471" s="82"/>
      <c r="AE471" s="24"/>
    </row>
    <row r="472" spans="7:31" ht="17.25" customHeight="1" x14ac:dyDescent="0.3">
      <c r="G472" s="9"/>
      <c r="I472" s="9"/>
      <c r="J472" s="8"/>
      <c r="K472" s="8"/>
      <c r="L472" s="10"/>
      <c r="M472" s="10"/>
      <c r="N472" s="8"/>
      <c r="O472" s="10"/>
      <c r="P472" s="8"/>
      <c r="Q472" s="8"/>
      <c r="R472" s="8"/>
      <c r="AC472" s="24"/>
      <c r="AD472" s="82"/>
      <c r="AE472" s="24"/>
    </row>
    <row r="473" spans="7:31" ht="17.25" customHeight="1" x14ac:dyDescent="0.3">
      <c r="G473" s="9"/>
      <c r="I473" s="9"/>
      <c r="J473" s="8"/>
      <c r="K473" s="8"/>
      <c r="L473" s="10"/>
      <c r="M473" s="10"/>
      <c r="N473" s="8"/>
      <c r="O473" s="10"/>
      <c r="P473" s="8"/>
      <c r="Q473" s="8"/>
      <c r="R473" s="8"/>
      <c r="AC473" s="24"/>
      <c r="AD473" s="82"/>
      <c r="AE473" s="24"/>
    </row>
    <row r="474" spans="7:31" ht="17.25" customHeight="1" x14ac:dyDescent="0.3">
      <c r="G474" s="9"/>
      <c r="I474" s="9"/>
      <c r="J474" s="8"/>
      <c r="K474" s="8"/>
      <c r="L474" s="10"/>
      <c r="M474" s="10"/>
      <c r="N474" s="8"/>
      <c r="O474" s="10"/>
      <c r="P474" s="8"/>
      <c r="Q474" s="8"/>
      <c r="R474" s="8"/>
      <c r="AC474" s="24"/>
      <c r="AD474" s="82"/>
      <c r="AE474" s="24"/>
    </row>
    <row r="475" spans="7:31" ht="17.25" customHeight="1" x14ac:dyDescent="0.3">
      <c r="G475" s="9"/>
      <c r="I475" s="9"/>
      <c r="J475" s="8"/>
      <c r="K475" s="8"/>
      <c r="L475" s="10"/>
      <c r="M475" s="10"/>
      <c r="N475" s="8"/>
      <c r="O475" s="10"/>
      <c r="P475" s="8"/>
      <c r="Q475" s="8"/>
      <c r="R475" s="8"/>
      <c r="AC475" s="24"/>
      <c r="AD475" s="82"/>
      <c r="AE475" s="24"/>
    </row>
    <row r="476" spans="7:31" ht="17.25" customHeight="1" x14ac:dyDescent="0.3">
      <c r="G476" s="9"/>
      <c r="I476" s="9"/>
      <c r="J476" s="8"/>
      <c r="K476" s="8"/>
      <c r="L476" s="10"/>
      <c r="M476" s="10"/>
      <c r="N476" s="8"/>
      <c r="O476" s="10"/>
      <c r="P476" s="8"/>
      <c r="Q476" s="8"/>
      <c r="R476" s="8"/>
      <c r="AC476" s="24"/>
      <c r="AD476" s="82"/>
      <c r="AE476" s="24"/>
    </row>
    <row r="477" spans="7:31" ht="17.25" customHeight="1" x14ac:dyDescent="0.3">
      <c r="G477" s="9"/>
      <c r="I477" s="9"/>
      <c r="J477" s="8"/>
      <c r="K477" s="8"/>
      <c r="L477" s="10"/>
      <c r="M477" s="10"/>
      <c r="N477" s="8"/>
      <c r="O477" s="10"/>
      <c r="P477" s="8"/>
      <c r="Q477" s="8"/>
      <c r="R477" s="8"/>
      <c r="AC477" s="24"/>
      <c r="AD477" s="82"/>
      <c r="AE477" s="24"/>
    </row>
    <row r="478" spans="7:31" ht="17.25" customHeight="1" x14ac:dyDescent="0.3">
      <c r="G478" s="9"/>
      <c r="I478" s="9"/>
      <c r="J478" s="8"/>
      <c r="K478" s="8"/>
      <c r="L478" s="10"/>
      <c r="M478" s="10"/>
      <c r="N478" s="8"/>
      <c r="O478" s="10"/>
      <c r="P478" s="8"/>
      <c r="Q478" s="8"/>
      <c r="R478" s="8"/>
      <c r="AC478" s="24"/>
      <c r="AD478" s="82"/>
      <c r="AE478" s="24"/>
    </row>
    <row r="479" spans="7:31" ht="17.25" customHeight="1" x14ac:dyDescent="0.3">
      <c r="G479" s="9"/>
      <c r="I479" s="9"/>
      <c r="J479" s="8"/>
      <c r="K479" s="8"/>
      <c r="L479" s="10"/>
      <c r="M479" s="10"/>
      <c r="N479" s="8"/>
      <c r="O479" s="10"/>
      <c r="P479" s="8"/>
      <c r="Q479" s="8"/>
      <c r="R479" s="8"/>
      <c r="AC479" s="24"/>
      <c r="AD479" s="82"/>
      <c r="AE479" s="24"/>
    </row>
    <row r="480" spans="7:31" ht="17.25" customHeight="1" x14ac:dyDescent="0.3">
      <c r="G480" s="9"/>
      <c r="I480" s="9"/>
      <c r="J480" s="8"/>
      <c r="K480" s="8"/>
      <c r="L480" s="10"/>
      <c r="M480" s="10"/>
      <c r="N480" s="8"/>
      <c r="O480" s="10"/>
      <c r="P480" s="8"/>
      <c r="Q480" s="8"/>
      <c r="R480" s="8"/>
      <c r="AC480" s="24"/>
      <c r="AD480" s="82"/>
      <c r="AE480" s="24"/>
    </row>
    <row r="481" spans="7:31" ht="17.25" customHeight="1" x14ac:dyDescent="0.3">
      <c r="G481" s="9"/>
      <c r="I481" s="9"/>
      <c r="J481" s="8"/>
      <c r="K481" s="8"/>
      <c r="L481" s="10"/>
      <c r="M481" s="10"/>
      <c r="N481" s="8"/>
      <c r="O481" s="10"/>
      <c r="P481" s="8"/>
      <c r="Q481" s="8"/>
      <c r="R481" s="8"/>
      <c r="AC481" s="24"/>
      <c r="AD481" s="82"/>
      <c r="AE481" s="24"/>
    </row>
    <row r="482" spans="7:31" ht="17.25" customHeight="1" x14ac:dyDescent="0.3">
      <c r="G482" s="9"/>
      <c r="I482" s="9"/>
      <c r="J482" s="8"/>
      <c r="K482" s="8"/>
      <c r="L482" s="10"/>
      <c r="M482" s="10"/>
      <c r="N482" s="8"/>
      <c r="O482" s="10"/>
      <c r="P482" s="8"/>
      <c r="Q482" s="8"/>
      <c r="R482" s="8"/>
      <c r="AC482" s="24"/>
      <c r="AD482" s="82"/>
      <c r="AE482" s="24"/>
    </row>
    <row r="483" spans="7:31" ht="17.25" customHeight="1" x14ac:dyDescent="0.3">
      <c r="G483" s="9"/>
      <c r="I483" s="9"/>
      <c r="J483" s="8"/>
      <c r="K483" s="8"/>
      <c r="L483" s="10"/>
      <c r="M483" s="10"/>
      <c r="N483" s="8"/>
      <c r="O483" s="10"/>
      <c r="P483" s="8"/>
      <c r="Q483" s="8"/>
      <c r="R483" s="8"/>
      <c r="AC483" s="24"/>
      <c r="AD483" s="82"/>
      <c r="AE483" s="24"/>
    </row>
    <row r="484" spans="7:31" ht="17.25" customHeight="1" x14ac:dyDescent="0.3">
      <c r="G484" s="9"/>
      <c r="I484" s="9"/>
      <c r="J484" s="8"/>
      <c r="K484" s="8"/>
      <c r="L484" s="10"/>
      <c r="M484" s="10"/>
      <c r="N484" s="8"/>
      <c r="O484" s="10"/>
      <c r="P484" s="8"/>
      <c r="Q484" s="8"/>
      <c r="R484" s="8"/>
      <c r="AC484" s="24"/>
      <c r="AD484" s="82"/>
      <c r="AE484" s="24"/>
    </row>
    <row r="485" spans="7:31" ht="17.25" customHeight="1" x14ac:dyDescent="0.3">
      <c r="G485" s="9"/>
      <c r="I485" s="9"/>
      <c r="J485" s="8"/>
      <c r="K485" s="8"/>
      <c r="L485" s="10"/>
      <c r="M485" s="10"/>
      <c r="N485" s="8"/>
      <c r="O485" s="10"/>
      <c r="P485" s="8"/>
      <c r="Q485" s="8"/>
      <c r="R485" s="8"/>
      <c r="AC485" s="24"/>
      <c r="AD485" s="82"/>
      <c r="AE485" s="24"/>
    </row>
    <row r="486" spans="7:31" ht="17.25" customHeight="1" x14ac:dyDescent="0.3">
      <c r="G486" s="9"/>
      <c r="I486" s="9"/>
      <c r="J486" s="8"/>
      <c r="K486" s="8"/>
      <c r="L486" s="10"/>
      <c r="M486" s="10"/>
      <c r="N486" s="8"/>
      <c r="O486" s="10"/>
      <c r="P486" s="8"/>
      <c r="Q486" s="8"/>
      <c r="R486" s="8"/>
      <c r="AC486" s="24"/>
      <c r="AD486" s="82"/>
      <c r="AE486" s="24"/>
    </row>
    <row r="487" spans="7:31" ht="17.25" customHeight="1" x14ac:dyDescent="0.3">
      <c r="G487" s="9"/>
      <c r="I487" s="9"/>
      <c r="J487" s="8"/>
      <c r="K487" s="8"/>
      <c r="L487" s="10"/>
      <c r="M487" s="10"/>
      <c r="N487" s="8"/>
      <c r="O487" s="10"/>
      <c r="P487" s="8"/>
      <c r="Q487" s="8"/>
      <c r="R487" s="8"/>
      <c r="AC487" s="24"/>
      <c r="AD487" s="82"/>
      <c r="AE487" s="24"/>
    </row>
    <row r="488" spans="7:31" ht="17.25" customHeight="1" x14ac:dyDescent="0.3">
      <c r="G488" s="9"/>
      <c r="I488" s="9"/>
      <c r="J488" s="8"/>
      <c r="K488" s="8"/>
      <c r="L488" s="10"/>
      <c r="M488" s="10"/>
      <c r="N488" s="8"/>
      <c r="O488" s="10"/>
      <c r="P488" s="8"/>
      <c r="Q488" s="8"/>
      <c r="R488" s="8"/>
      <c r="AC488" s="24"/>
      <c r="AD488" s="82"/>
      <c r="AE488" s="24"/>
    </row>
    <row r="489" spans="7:31" ht="17.25" customHeight="1" x14ac:dyDescent="0.3">
      <c r="G489" s="9"/>
      <c r="I489" s="9"/>
      <c r="J489" s="8"/>
      <c r="K489" s="8"/>
      <c r="L489" s="10"/>
      <c r="M489" s="10"/>
      <c r="N489" s="8"/>
      <c r="O489" s="10"/>
      <c r="P489" s="8"/>
      <c r="Q489" s="8"/>
      <c r="R489" s="8"/>
      <c r="AC489" s="24"/>
      <c r="AD489" s="82"/>
      <c r="AE489" s="24"/>
    </row>
    <row r="490" spans="7:31" ht="17.25" customHeight="1" x14ac:dyDescent="0.3">
      <c r="G490" s="9"/>
      <c r="I490" s="9"/>
      <c r="J490" s="8"/>
      <c r="K490" s="8"/>
      <c r="L490" s="10"/>
      <c r="M490" s="10"/>
      <c r="N490" s="8"/>
      <c r="O490" s="10"/>
      <c r="P490" s="8"/>
      <c r="Q490" s="8"/>
      <c r="R490" s="8"/>
      <c r="AC490" s="24"/>
      <c r="AD490" s="82"/>
      <c r="AE490" s="24"/>
    </row>
    <row r="491" spans="7:31" ht="17.25" customHeight="1" x14ac:dyDescent="0.3">
      <c r="G491" s="9"/>
      <c r="I491" s="9"/>
      <c r="J491" s="8"/>
      <c r="K491" s="8"/>
      <c r="L491" s="10"/>
      <c r="M491" s="10"/>
      <c r="N491" s="8"/>
      <c r="O491" s="10"/>
      <c r="P491" s="8"/>
      <c r="Q491" s="8"/>
      <c r="R491" s="8"/>
      <c r="AC491" s="24"/>
      <c r="AD491" s="82"/>
      <c r="AE491" s="24"/>
    </row>
    <row r="492" spans="7:31" ht="17.25" customHeight="1" x14ac:dyDescent="0.3">
      <c r="G492" s="9"/>
      <c r="I492" s="9"/>
      <c r="J492" s="8"/>
      <c r="K492" s="8"/>
      <c r="L492" s="10"/>
      <c r="M492" s="10"/>
      <c r="N492" s="8"/>
      <c r="O492" s="10"/>
      <c r="P492" s="8"/>
      <c r="Q492" s="8"/>
      <c r="R492" s="8"/>
      <c r="AC492" s="24"/>
      <c r="AD492" s="82"/>
      <c r="AE492" s="24"/>
    </row>
    <row r="493" spans="7:31" ht="17.25" customHeight="1" x14ac:dyDescent="0.3">
      <c r="G493" s="9"/>
      <c r="I493" s="9"/>
      <c r="J493" s="8"/>
      <c r="K493" s="8"/>
      <c r="L493" s="10"/>
      <c r="M493" s="10"/>
      <c r="N493" s="8"/>
      <c r="O493" s="10"/>
      <c r="P493" s="8"/>
      <c r="Q493" s="8"/>
      <c r="R493" s="8"/>
      <c r="AC493" s="24"/>
      <c r="AD493" s="82"/>
      <c r="AE493" s="24"/>
    </row>
    <row r="494" spans="7:31" ht="17.25" customHeight="1" x14ac:dyDescent="0.3">
      <c r="G494" s="9"/>
      <c r="I494" s="9"/>
      <c r="J494" s="8"/>
      <c r="K494" s="8"/>
      <c r="L494" s="10"/>
      <c r="M494" s="10"/>
      <c r="N494" s="8"/>
      <c r="O494" s="10"/>
      <c r="P494" s="8"/>
      <c r="Q494" s="8"/>
      <c r="R494" s="8"/>
      <c r="AC494" s="24"/>
      <c r="AD494" s="82"/>
      <c r="AE494" s="24"/>
    </row>
    <row r="495" spans="7:31" ht="17.25" customHeight="1" x14ac:dyDescent="0.3">
      <c r="G495" s="9"/>
      <c r="I495" s="9"/>
      <c r="J495" s="8"/>
      <c r="K495" s="8"/>
      <c r="L495" s="10"/>
      <c r="M495" s="10"/>
      <c r="N495" s="8"/>
      <c r="O495" s="10"/>
      <c r="P495" s="8"/>
      <c r="Q495" s="8"/>
      <c r="R495" s="8"/>
      <c r="AC495" s="24"/>
      <c r="AD495" s="82"/>
      <c r="AE495" s="24"/>
    </row>
    <row r="496" spans="7:31" ht="17.25" customHeight="1" x14ac:dyDescent="0.3">
      <c r="G496" s="9"/>
      <c r="I496" s="9"/>
      <c r="J496" s="8"/>
      <c r="K496" s="8"/>
      <c r="L496" s="10"/>
      <c r="M496" s="10"/>
      <c r="N496" s="8"/>
      <c r="O496" s="10"/>
      <c r="P496" s="8"/>
      <c r="Q496" s="8"/>
      <c r="R496" s="8"/>
      <c r="AC496" s="24"/>
      <c r="AD496" s="82"/>
      <c r="AE496" s="24"/>
    </row>
    <row r="497" spans="7:31" ht="17.25" customHeight="1" x14ac:dyDescent="0.3">
      <c r="G497" s="9"/>
      <c r="I497" s="9"/>
      <c r="J497" s="8"/>
      <c r="K497" s="8"/>
      <c r="L497" s="10"/>
      <c r="M497" s="10"/>
      <c r="N497" s="8"/>
      <c r="O497" s="10"/>
      <c r="P497" s="8"/>
      <c r="Q497" s="8"/>
      <c r="R497" s="8"/>
      <c r="AC497" s="24"/>
      <c r="AD497" s="82"/>
      <c r="AE497" s="24"/>
    </row>
    <row r="498" spans="7:31" ht="17.25" customHeight="1" x14ac:dyDescent="0.3">
      <c r="G498" s="9"/>
      <c r="I498" s="9"/>
      <c r="J498" s="8"/>
      <c r="K498" s="8"/>
      <c r="L498" s="10"/>
      <c r="M498" s="10"/>
      <c r="N498" s="8"/>
      <c r="O498" s="10"/>
      <c r="P498" s="8"/>
      <c r="Q498" s="8"/>
      <c r="R498" s="8"/>
      <c r="AC498" s="24"/>
      <c r="AD498" s="82"/>
      <c r="AE498" s="24"/>
    </row>
    <row r="499" spans="7:31" ht="17.25" customHeight="1" x14ac:dyDescent="0.3">
      <c r="G499" s="9"/>
      <c r="I499" s="9"/>
      <c r="J499" s="8"/>
      <c r="K499" s="8"/>
      <c r="L499" s="10"/>
      <c r="M499" s="10"/>
      <c r="N499" s="8"/>
      <c r="O499" s="10"/>
      <c r="P499" s="8"/>
      <c r="Q499" s="8"/>
      <c r="R499" s="8"/>
      <c r="AC499" s="24"/>
      <c r="AD499" s="78"/>
      <c r="AE499" s="79"/>
    </row>
    <row r="500" spans="7:31" ht="17.25" customHeight="1" x14ac:dyDescent="0.3">
      <c r="G500" s="9"/>
      <c r="I500" s="9"/>
      <c r="J500" s="8"/>
      <c r="K500" s="8"/>
      <c r="L500" s="10"/>
      <c r="M500" s="10"/>
      <c r="N500" s="8"/>
      <c r="O500" s="10"/>
      <c r="P500" s="8"/>
      <c r="Q500" s="8"/>
      <c r="R500" s="8"/>
      <c r="AC500" s="24"/>
      <c r="AD500" s="78"/>
      <c r="AE500" s="79"/>
    </row>
    <row r="501" spans="7:31" ht="17.25" customHeight="1" x14ac:dyDescent="0.3">
      <c r="G501" s="9"/>
      <c r="I501" s="9"/>
      <c r="J501" s="8"/>
      <c r="K501" s="8"/>
      <c r="L501" s="10"/>
      <c r="M501" s="10"/>
      <c r="N501" s="8"/>
      <c r="O501" s="10"/>
      <c r="P501" s="8"/>
      <c r="Q501" s="8"/>
      <c r="R501" s="8"/>
      <c r="AC501" s="24"/>
      <c r="AD501" s="78"/>
      <c r="AE501" s="79"/>
    </row>
    <row r="502" spans="7:31" ht="17.25" customHeight="1" x14ac:dyDescent="0.3">
      <c r="G502" s="9"/>
      <c r="I502" s="9"/>
      <c r="J502" s="8"/>
      <c r="K502" s="8"/>
      <c r="L502" s="10"/>
      <c r="M502" s="10"/>
      <c r="N502" s="8"/>
      <c r="O502" s="10"/>
      <c r="P502" s="8"/>
      <c r="Q502" s="8"/>
      <c r="R502" s="8"/>
      <c r="AC502" s="24"/>
      <c r="AD502" s="78"/>
      <c r="AE502" s="79"/>
    </row>
    <row r="503" spans="7:31" ht="17.25" customHeight="1" x14ac:dyDescent="0.3">
      <c r="G503" s="9"/>
      <c r="I503" s="9"/>
      <c r="J503" s="8"/>
      <c r="K503" s="8"/>
      <c r="L503" s="10"/>
      <c r="M503" s="10"/>
      <c r="N503" s="8"/>
      <c r="O503" s="10"/>
      <c r="P503" s="8"/>
      <c r="Q503" s="8"/>
      <c r="R503" s="8"/>
      <c r="AC503" s="24"/>
      <c r="AD503" s="78"/>
      <c r="AE503" s="79"/>
    </row>
    <row r="504" spans="7:31" ht="17.25" customHeight="1" x14ac:dyDescent="0.3">
      <c r="G504" s="9"/>
      <c r="I504" s="9"/>
      <c r="J504" s="8"/>
      <c r="K504" s="8"/>
      <c r="L504" s="10"/>
      <c r="M504" s="10"/>
      <c r="N504" s="8"/>
      <c r="O504" s="10"/>
      <c r="P504" s="8"/>
      <c r="Q504" s="8"/>
      <c r="R504" s="8"/>
      <c r="AC504" s="24"/>
      <c r="AD504" s="78"/>
      <c r="AE504" s="79"/>
    </row>
    <row r="505" spans="7:31" ht="17.25" customHeight="1" x14ac:dyDescent="0.3">
      <c r="G505" s="9"/>
      <c r="I505" s="9"/>
      <c r="J505" s="8"/>
      <c r="K505" s="8"/>
      <c r="L505" s="10"/>
      <c r="M505" s="10"/>
      <c r="N505" s="8"/>
      <c r="O505" s="10"/>
      <c r="P505" s="8"/>
      <c r="Q505" s="8"/>
      <c r="R505" s="8"/>
      <c r="AC505" s="24"/>
      <c r="AD505" s="78"/>
      <c r="AE505" s="79"/>
    </row>
    <row r="506" spans="7:31" ht="17.25" customHeight="1" x14ac:dyDescent="0.3">
      <c r="G506" s="9"/>
      <c r="I506" s="9"/>
      <c r="J506" s="8"/>
      <c r="K506" s="8"/>
      <c r="L506" s="10"/>
      <c r="M506" s="10"/>
      <c r="N506" s="8"/>
      <c r="O506" s="10"/>
      <c r="P506" s="8"/>
      <c r="Q506" s="8"/>
      <c r="R506" s="8"/>
      <c r="AC506" s="24"/>
      <c r="AD506" s="78"/>
      <c r="AE506" s="79"/>
    </row>
    <row r="507" spans="7:31" ht="17.25" customHeight="1" x14ac:dyDescent="0.3">
      <c r="G507" s="9"/>
      <c r="I507" s="9"/>
      <c r="J507" s="8"/>
      <c r="K507" s="8"/>
      <c r="L507" s="10"/>
      <c r="M507" s="10"/>
      <c r="N507" s="8"/>
      <c r="O507" s="10"/>
      <c r="P507" s="8"/>
      <c r="Q507" s="8"/>
      <c r="R507" s="8"/>
      <c r="AC507" s="24"/>
      <c r="AD507" s="78"/>
      <c r="AE507" s="79"/>
    </row>
    <row r="508" spans="7:31" ht="17.25" customHeight="1" x14ac:dyDescent="0.3">
      <c r="G508" s="9"/>
      <c r="I508" s="9"/>
      <c r="J508" s="8"/>
      <c r="K508" s="8"/>
      <c r="L508" s="10"/>
      <c r="M508" s="10"/>
      <c r="N508" s="8"/>
      <c r="O508" s="10"/>
      <c r="P508" s="8"/>
      <c r="Q508" s="8"/>
      <c r="R508" s="8"/>
      <c r="AC508" s="24"/>
      <c r="AD508" s="78"/>
      <c r="AE508" s="79"/>
    </row>
    <row r="509" spans="7:31" ht="17.25" customHeight="1" x14ac:dyDescent="0.3">
      <c r="G509" s="9"/>
      <c r="I509" s="9"/>
      <c r="J509" s="8"/>
      <c r="K509" s="8"/>
      <c r="L509" s="10"/>
      <c r="M509" s="10"/>
      <c r="N509" s="8"/>
      <c r="O509" s="10"/>
      <c r="P509" s="8"/>
      <c r="Q509" s="8"/>
      <c r="R509" s="8"/>
      <c r="AC509" s="24"/>
      <c r="AD509" s="78"/>
      <c r="AE509" s="79"/>
    </row>
    <row r="510" spans="7:31" ht="17.25" customHeight="1" x14ac:dyDescent="0.3">
      <c r="G510" s="9"/>
      <c r="I510" s="9"/>
      <c r="J510" s="8"/>
      <c r="K510" s="8"/>
      <c r="L510" s="10"/>
      <c r="M510" s="10"/>
      <c r="N510" s="8"/>
      <c r="O510" s="10"/>
      <c r="P510" s="8"/>
      <c r="Q510" s="8"/>
      <c r="R510" s="8"/>
      <c r="AC510" s="24"/>
      <c r="AD510" s="78"/>
      <c r="AE510" s="79"/>
    </row>
    <row r="511" spans="7:31" ht="17.25" customHeight="1" x14ac:dyDescent="0.3">
      <c r="G511" s="9"/>
      <c r="I511" s="9"/>
      <c r="J511" s="8"/>
      <c r="K511" s="8"/>
      <c r="L511" s="10"/>
      <c r="M511" s="10"/>
      <c r="N511" s="8"/>
      <c r="O511" s="10"/>
      <c r="P511" s="8"/>
      <c r="Q511" s="8"/>
      <c r="R511" s="8"/>
      <c r="AC511" s="24"/>
      <c r="AD511" s="78"/>
      <c r="AE511" s="79"/>
    </row>
    <row r="512" spans="7:31" ht="17.25" customHeight="1" x14ac:dyDescent="0.3">
      <c r="G512" s="9"/>
      <c r="I512" s="9"/>
      <c r="J512" s="8"/>
      <c r="K512" s="8"/>
      <c r="L512" s="10"/>
      <c r="M512" s="10"/>
      <c r="N512" s="8"/>
      <c r="O512" s="10"/>
      <c r="P512" s="8"/>
      <c r="Q512" s="8"/>
      <c r="R512" s="8"/>
      <c r="AC512" s="24"/>
      <c r="AD512" s="78"/>
      <c r="AE512" s="79"/>
    </row>
    <row r="513" spans="7:31" ht="17.25" customHeight="1" x14ac:dyDescent="0.3">
      <c r="G513" s="9"/>
      <c r="I513" s="9"/>
      <c r="J513" s="8"/>
      <c r="K513" s="8"/>
      <c r="L513" s="10"/>
      <c r="M513" s="10"/>
      <c r="N513" s="8"/>
      <c r="O513" s="10"/>
      <c r="P513" s="8"/>
      <c r="Q513" s="8"/>
      <c r="R513" s="8"/>
      <c r="AC513" s="24"/>
      <c r="AD513" s="78"/>
      <c r="AE513" s="79"/>
    </row>
    <row r="514" spans="7:31" ht="17.25" customHeight="1" x14ac:dyDescent="0.3">
      <c r="G514" s="9"/>
      <c r="I514" s="9"/>
      <c r="J514" s="8"/>
      <c r="K514" s="8"/>
      <c r="L514" s="10"/>
      <c r="M514" s="10"/>
      <c r="N514" s="8"/>
      <c r="O514" s="10"/>
      <c r="P514" s="8"/>
      <c r="Q514" s="8"/>
      <c r="R514" s="8"/>
      <c r="AC514" s="24"/>
      <c r="AD514" s="78"/>
      <c r="AE514" s="79"/>
    </row>
    <row r="515" spans="7:31" ht="17.25" customHeight="1" x14ac:dyDescent="0.3">
      <c r="G515" s="9"/>
      <c r="I515" s="9"/>
      <c r="J515" s="8"/>
      <c r="K515" s="8"/>
      <c r="L515" s="10"/>
      <c r="M515" s="10"/>
      <c r="N515" s="8"/>
      <c r="O515" s="10"/>
      <c r="P515" s="8"/>
      <c r="Q515" s="8"/>
      <c r="R515" s="8"/>
      <c r="AC515" s="24"/>
      <c r="AD515" s="78"/>
      <c r="AE515" s="79"/>
    </row>
    <row r="516" spans="7:31" ht="17.25" customHeight="1" x14ac:dyDescent="0.3">
      <c r="G516" s="9"/>
      <c r="I516" s="9"/>
      <c r="J516" s="8"/>
      <c r="K516" s="8"/>
      <c r="L516" s="10"/>
      <c r="M516" s="10"/>
      <c r="N516" s="8"/>
      <c r="O516" s="10"/>
      <c r="P516" s="8"/>
      <c r="Q516" s="8"/>
      <c r="R516" s="8"/>
      <c r="AC516" s="24"/>
      <c r="AD516" s="78"/>
      <c r="AE516" s="79"/>
    </row>
    <row r="517" spans="7:31" ht="17.25" customHeight="1" x14ac:dyDescent="0.3">
      <c r="G517" s="9"/>
      <c r="I517" s="9"/>
      <c r="J517" s="8"/>
      <c r="K517" s="8"/>
      <c r="L517" s="10"/>
      <c r="M517" s="10"/>
      <c r="N517" s="8"/>
      <c r="O517" s="10"/>
      <c r="P517" s="8"/>
      <c r="Q517" s="8"/>
      <c r="R517" s="8"/>
      <c r="AC517" s="24"/>
      <c r="AD517" s="78"/>
      <c r="AE517" s="79"/>
    </row>
    <row r="518" spans="7:31" ht="17.25" customHeight="1" x14ac:dyDescent="0.3">
      <c r="G518" s="9"/>
      <c r="I518" s="9"/>
      <c r="J518" s="8"/>
      <c r="K518" s="8"/>
      <c r="L518" s="10"/>
      <c r="M518" s="10"/>
      <c r="N518" s="8"/>
      <c r="O518" s="10"/>
      <c r="P518" s="8"/>
      <c r="Q518" s="8"/>
      <c r="R518" s="8"/>
      <c r="AC518" s="24"/>
      <c r="AD518" s="78"/>
      <c r="AE518" s="79"/>
    </row>
    <row r="519" spans="7:31" ht="17.25" customHeight="1" x14ac:dyDescent="0.3">
      <c r="G519" s="9"/>
      <c r="I519" s="9"/>
      <c r="J519" s="8"/>
      <c r="K519" s="8"/>
      <c r="L519" s="10"/>
      <c r="M519" s="10"/>
      <c r="N519" s="8"/>
      <c r="O519" s="10"/>
      <c r="P519" s="8"/>
      <c r="Q519" s="8"/>
      <c r="R519" s="8"/>
      <c r="AC519" s="24"/>
      <c r="AD519" s="78"/>
      <c r="AE519" s="79"/>
    </row>
    <row r="520" spans="7:31" ht="17.25" customHeight="1" x14ac:dyDescent="0.3">
      <c r="G520" s="9"/>
      <c r="I520" s="9"/>
      <c r="J520" s="8"/>
      <c r="K520" s="8"/>
      <c r="L520" s="10"/>
      <c r="M520" s="10"/>
      <c r="N520" s="8"/>
      <c r="O520" s="10"/>
      <c r="P520" s="8"/>
      <c r="Q520" s="8"/>
      <c r="R520" s="8"/>
      <c r="AC520" s="24"/>
      <c r="AD520" s="78"/>
      <c r="AE520" s="79"/>
    </row>
    <row r="521" spans="7:31" ht="17.25" customHeight="1" x14ac:dyDescent="0.3">
      <c r="G521" s="9"/>
      <c r="I521" s="9"/>
      <c r="J521" s="8"/>
      <c r="K521" s="8"/>
      <c r="L521" s="10"/>
      <c r="M521" s="10"/>
      <c r="N521" s="8"/>
      <c r="O521" s="10"/>
      <c r="P521" s="8"/>
      <c r="Q521" s="8"/>
      <c r="R521" s="8"/>
      <c r="AC521" s="24"/>
      <c r="AD521" s="78"/>
      <c r="AE521" s="79"/>
    </row>
    <row r="522" spans="7:31" ht="17.25" customHeight="1" x14ac:dyDescent="0.3">
      <c r="G522" s="9"/>
      <c r="I522" s="9"/>
      <c r="J522" s="8"/>
      <c r="K522" s="8"/>
      <c r="L522" s="10"/>
      <c r="M522" s="10"/>
      <c r="N522" s="8"/>
      <c r="O522" s="10"/>
      <c r="P522" s="8"/>
      <c r="Q522" s="8"/>
      <c r="R522" s="8"/>
      <c r="AC522" s="24"/>
      <c r="AD522" s="78"/>
      <c r="AE522" s="79"/>
    </row>
    <row r="523" spans="7:31" ht="17.25" customHeight="1" x14ac:dyDescent="0.3">
      <c r="G523" s="9"/>
      <c r="I523" s="9"/>
      <c r="J523" s="8"/>
      <c r="K523" s="8"/>
      <c r="L523" s="10"/>
      <c r="M523" s="10"/>
      <c r="N523" s="8"/>
      <c r="O523" s="10"/>
      <c r="P523" s="8"/>
      <c r="Q523" s="8"/>
      <c r="R523" s="8"/>
      <c r="AC523" s="24"/>
      <c r="AD523" s="78"/>
      <c r="AE523" s="79"/>
    </row>
    <row r="524" spans="7:31" ht="17.25" customHeight="1" x14ac:dyDescent="0.3">
      <c r="G524" s="9"/>
      <c r="I524" s="9"/>
      <c r="J524" s="8"/>
      <c r="K524" s="8"/>
      <c r="L524" s="10"/>
      <c r="M524" s="10"/>
      <c r="N524" s="8"/>
      <c r="O524" s="10"/>
      <c r="P524" s="8"/>
      <c r="Q524" s="8"/>
      <c r="R524" s="8"/>
      <c r="AC524" s="24"/>
      <c r="AD524" s="78"/>
      <c r="AE524" s="79"/>
    </row>
    <row r="525" spans="7:31" ht="17.25" customHeight="1" x14ac:dyDescent="0.3">
      <c r="G525" s="9"/>
      <c r="I525" s="9"/>
      <c r="J525" s="8"/>
      <c r="K525" s="8"/>
      <c r="L525" s="10"/>
      <c r="M525" s="10"/>
      <c r="N525" s="8"/>
      <c r="O525" s="10"/>
      <c r="P525" s="8"/>
      <c r="Q525" s="8"/>
      <c r="R525" s="8"/>
      <c r="AC525" s="24"/>
      <c r="AD525" s="78"/>
      <c r="AE525" s="79"/>
    </row>
    <row r="526" spans="7:31" ht="17.25" customHeight="1" x14ac:dyDescent="0.3">
      <c r="G526" s="9"/>
      <c r="I526" s="9"/>
      <c r="J526" s="8"/>
      <c r="K526" s="8"/>
      <c r="L526" s="10"/>
      <c r="M526" s="10"/>
      <c r="N526" s="8"/>
      <c r="O526" s="10"/>
      <c r="P526" s="8"/>
      <c r="Q526" s="8"/>
      <c r="R526" s="8"/>
      <c r="AC526" s="24"/>
      <c r="AD526" s="78"/>
      <c r="AE526" s="79"/>
    </row>
    <row r="527" spans="7:31" ht="17.25" customHeight="1" x14ac:dyDescent="0.3">
      <c r="G527" s="9"/>
      <c r="I527" s="9"/>
      <c r="J527" s="8"/>
      <c r="K527" s="8"/>
      <c r="L527" s="10"/>
      <c r="M527" s="10"/>
      <c r="N527" s="8"/>
      <c r="O527" s="10"/>
      <c r="P527" s="8"/>
      <c r="Q527" s="8"/>
      <c r="R527" s="8"/>
      <c r="AC527" s="24"/>
      <c r="AD527" s="78"/>
      <c r="AE527" s="79"/>
    </row>
    <row r="528" spans="7:31" ht="17.25" customHeight="1" x14ac:dyDescent="0.3">
      <c r="G528" s="9"/>
      <c r="I528" s="9"/>
      <c r="J528" s="8"/>
      <c r="K528" s="8"/>
      <c r="L528" s="10"/>
      <c r="M528" s="10"/>
      <c r="N528" s="8"/>
      <c r="O528" s="10"/>
      <c r="P528" s="8"/>
      <c r="Q528" s="8"/>
      <c r="R528" s="8"/>
      <c r="AC528" s="24"/>
      <c r="AD528" s="78"/>
      <c r="AE528" s="79"/>
    </row>
    <row r="529" spans="7:31" ht="17.25" customHeight="1" x14ac:dyDescent="0.3">
      <c r="G529" s="9"/>
      <c r="I529" s="9"/>
      <c r="J529" s="8"/>
      <c r="K529" s="8"/>
      <c r="L529" s="10"/>
      <c r="M529" s="10"/>
      <c r="N529" s="8"/>
      <c r="O529" s="10"/>
      <c r="P529" s="8"/>
      <c r="Q529" s="8"/>
      <c r="R529" s="8"/>
      <c r="AC529" s="24"/>
      <c r="AD529" s="78"/>
      <c r="AE529" s="79"/>
    </row>
    <row r="530" spans="7:31" ht="17.25" customHeight="1" x14ac:dyDescent="0.3">
      <c r="G530" s="9"/>
      <c r="I530" s="9"/>
      <c r="J530" s="8"/>
      <c r="K530" s="8"/>
      <c r="L530" s="10"/>
      <c r="M530" s="10"/>
      <c r="N530" s="8"/>
      <c r="O530" s="10"/>
      <c r="P530" s="8"/>
      <c r="Q530" s="8"/>
      <c r="R530" s="8"/>
      <c r="AC530" s="24"/>
      <c r="AD530" s="78"/>
      <c r="AE530" s="79"/>
    </row>
    <row r="531" spans="7:31" ht="17.25" customHeight="1" x14ac:dyDescent="0.3">
      <c r="G531" s="9"/>
      <c r="I531" s="9"/>
      <c r="J531" s="8"/>
      <c r="K531" s="8"/>
      <c r="L531" s="10"/>
      <c r="M531" s="10"/>
      <c r="N531" s="8"/>
      <c r="O531" s="10"/>
      <c r="P531" s="8"/>
      <c r="Q531" s="8"/>
      <c r="R531" s="8"/>
      <c r="AC531" s="24"/>
      <c r="AD531" s="78"/>
      <c r="AE531" s="79"/>
    </row>
    <row r="532" spans="7:31" ht="17.25" customHeight="1" x14ac:dyDescent="0.3">
      <c r="G532" s="9"/>
      <c r="I532" s="9"/>
      <c r="J532" s="8"/>
      <c r="K532" s="8"/>
      <c r="L532" s="10"/>
      <c r="M532" s="10"/>
      <c r="N532" s="8"/>
      <c r="O532" s="10"/>
      <c r="P532" s="8"/>
      <c r="Q532" s="8"/>
      <c r="R532" s="8"/>
      <c r="AC532" s="24"/>
      <c r="AD532" s="78"/>
      <c r="AE532" s="79"/>
    </row>
    <row r="533" spans="7:31" ht="17.25" customHeight="1" x14ac:dyDescent="0.3">
      <c r="G533" s="9"/>
      <c r="I533" s="9"/>
      <c r="J533" s="8"/>
      <c r="K533" s="8"/>
      <c r="L533" s="10"/>
      <c r="M533" s="10"/>
      <c r="N533" s="8"/>
      <c r="O533" s="10"/>
      <c r="P533" s="8"/>
      <c r="Q533" s="8"/>
      <c r="R533" s="8"/>
      <c r="AC533" s="24"/>
      <c r="AD533" s="78"/>
      <c r="AE533" s="79"/>
    </row>
    <row r="534" spans="7:31" ht="17.25" customHeight="1" x14ac:dyDescent="0.3">
      <c r="G534" s="9"/>
      <c r="I534" s="9"/>
      <c r="J534" s="8"/>
      <c r="K534" s="8"/>
      <c r="L534" s="10"/>
      <c r="M534" s="10"/>
      <c r="N534" s="8"/>
      <c r="O534" s="10"/>
      <c r="P534" s="8"/>
      <c r="Q534" s="8"/>
      <c r="R534" s="8"/>
      <c r="AC534" s="24"/>
      <c r="AD534" s="78"/>
      <c r="AE534" s="79"/>
    </row>
    <row r="535" spans="7:31" ht="17.25" customHeight="1" x14ac:dyDescent="0.3">
      <c r="G535" s="9"/>
      <c r="I535" s="9"/>
      <c r="J535" s="8"/>
      <c r="K535" s="8"/>
      <c r="L535" s="10"/>
      <c r="M535" s="10"/>
      <c r="N535" s="8"/>
      <c r="O535" s="10"/>
      <c r="P535" s="8"/>
      <c r="Q535" s="8"/>
      <c r="R535" s="8"/>
      <c r="AC535" s="24"/>
      <c r="AD535" s="78"/>
      <c r="AE535" s="79"/>
    </row>
    <row r="536" spans="7:31" ht="17.25" customHeight="1" x14ac:dyDescent="0.3">
      <c r="G536" s="9"/>
      <c r="I536" s="9"/>
      <c r="J536" s="8"/>
      <c r="K536" s="8"/>
      <c r="L536" s="10"/>
      <c r="M536" s="10"/>
      <c r="N536" s="8"/>
      <c r="O536" s="10"/>
      <c r="P536" s="8"/>
      <c r="Q536" s="8"/>
      <c r="R536" s="8"/>
      <c r="AC536" s="24"/>
      <c r="AD536" s="78"/>
      <c r="AE536" s="79"/>
    </row>
    <row r="537" spans="7:31" ht="17.25" customHeight="1" x14ac:dyDescent="0.3">
      <c r="G537" s="9"/>
      <c r="I537" s="9"/>
      <c r="J537" s="8"/>
      <c r="K537" s="8"/>
      <c r="L537" s="10"/>
      <c r="M537" s="10"/>
      <c r="N537" s="8"/>
      <c r="O537" s="10"/>
      <c r="P537" s="8"/>
      <c r="Q537" s="8"/>
      <c r="R537" s="8"/>
      <c r="AC537" s="24"/>
      <c r="AD537" s="78"/>
      <c r="AE537" s="79"/>
    </row>
    <row r="538" spans="7:31" ht="17.25" customHeight="1" x14ac:dyDescent="0.3">
      <c r="G538" s="9"/>
      <c r="I538" s="9"/>
      <c r="J538" s="8"/>
      <c r="K538" s="8"/>
      <c r="L538" s="10"/>
      <c r="M538" s="10"/>
      <c r="N538" s="8"/>
      <c r="O538" s="10"/>
      <c r="P538" s="8"/>
      <c r="Q538" s="8"/>
      <c r="R538" s="8"/>
      <c r="AC538" s="24"/>
      <c r="AD538" s="78"/>
      <c r="AE538" s="79"/>
    </row>
    <row r="539" spans="7:31" ht="17.25" customHeight="1" x14ac:dyDescent="0.3">
      <c r="G539" s="9"/>
      <c r="I539" s="9"/>
      <c r="J539" s="8"/>
      <c r="K539" s="8"/>
      <c r="L539" s="10"/>
      <c r="M539" s="10"/>
      <c r="N539" s="8"/>
      <c r="O539" s="10"/>
      <c r="P539" s="8"/>
      <c r="Q539" s="8"/>
      <c r="R539" s="8"/>
      <c r="AC539" s="24"/>
      <c r="AD539" s="78"/>
      <c r="AE539" s="79"/>
    </row>
    <row r="540" spans="7:31" ht="17.25" customHeight="1" x14ac:dyDescent="0.3">
      <c r="G540" s="9"/>
      <c r="I540" s="9"/>
      <c r="J540" s="8"/>
      <c r="K540" s="8"/>
      <c r="L540" s="10"/>
      <c r="M540" s="10"/>
      <c r="N540" s="8"/>
      <c r="O540" s="10"/>
      <c r="P540" s="8"/>
      <c r="Q540" s="8"/>
      <c r="R540" s="8"/>
      <c r="AC540" s="24"/>
      <c r="AD540" s="78"/>
      <c r="AE540" s="79"/>
    </row>
    <row r="541" spans="7:31" ht="17.25" customHeight="1" x14ac:dyDescent="0.3">
      <c r="G541" s="9"/>
      <c r="I541" s="9"/>
      <c r="J541" s="8"/>
      <c r="K541" s="8"/>
      <c r="L541" s="10"/>
      <c r="M541" s="10"/>
      <c r="N541" s="8"/>
      <c r="O541" s="10"/>
      <c r="P541" s="8"/>
      <c r="Q541" s="8"/>
      <c r="R541" s="8"/>
      <c r="AC541" s="24"/>
      <c r="AD541" s="78"/>
      <c r="AE541" s="79"/>
    </row>
    <row r="542" spans="7:31" ht="17.25" customHeight="1" x14ac:dyDescent="0.3">
      <c r="G542" s="9"/>
      <c r="I542" s="9"/>
      <c r="J542" s="8"/>
      <c r="K542" s="8"/>
      <c r="L542" s="10"/>
      <c r="M542" s="10"/>
      <c r="N542" s="8"/>
      <c r="O542" s="10"/>
      <c r="P542" s="8"/>
      <c r="Q542" s="8"/>
      <c r="R542" s="8"/>
      <c r="AC542" s="24"/>
      <c r="AD542" s="78"/>
      <c r="AE542" s="79"/>
    </row>
    <row r="543" spans="7:31" ht="17.25" customHeight="1" x14ac:dyDescent="0.3">
      <c r="G543" s="9"/>
      <c r="I543" s="9"/>
      <c r="J543" s="8"/>
      <c r="K543" s="8"/>
      <c r="L543" s="10"/>
      <c r="M543" s="10"/>
      <c r="N543" s="8"/>
      <c r="O543" s="10"/>
      <c r="P543" s="8"/>
      <c r="Q543" s="8"/>
      <c r="R543" s="8"/>
      <c r="AC543" s="24"/>
      <c r="AD543" s="78"/>
      <c r="AE543" s="79"/>
    </row>
    <row r="544" spans="7:31" ht="17.25" customHeight="1" x14ac:dyDescent="0.3">
      <c r="G544" s="9"/>
      <c r="I544" s="9"/>
      <c r="J544" s="8"/>
      <c r="K544" s="8"/>
      <c r="L544" s="10"/>
      <c r="M544" s="10"/>
      <c r="N544" s="8"/>
      <c r="O544" s="10"/>
      <c r="P544" s="8"/>
      <c r="Q544" s="8"/>
      <c r="R544" s="8"/>
      <c r="AC544" s="24"/>
      <c r="AD544" s="78"/>
      <c r="AE544" s="79"/>
    </row>
    <row r="545" spans="7:31" ht="17.25" customHeight="1" x14ac:dyDescent="0.3">
      <c r="G545" s="9"/>
      <c r="I545" s="9"/>
      <c r="J545" s="8"/>
      <c r="K545" s="8"/>
      <c r="L545" s="10"/>
      <c r="M545" s="10"/>
      <c r="N545" s="8"/>
      <c r="O545" s="10"/>
      <c r="P545" s="8"/>
      <c r="Q545" s="8"/>
      <c r="R545" s="8"/>
      <c r="AC545" s="24"/>
      <c r="AD545" s="78"/>
      <c r="AE545" s="79"/>
    </row>
    <row r="546" spans="7:31" ht="17.25" customHeight="1" x14ac:dyDescent="0.3">
      <c r="G546" s="9"/>
      <c r="I546" s="9"/>
      <c r="J546" s="8"/>
      <c r="K546" s="8"/>
      <c r="L546" s="10"/>
      <c r="M546" s="10"/>
      <c r="N546" s="8"/>
      <c r="O546" s="10"/>
      <c r="P546" s="8"/>
      <c r="Q546" s="8"/>
      <c r="R546" s="8"/>
      <c r="AC546" s="24"/>
      <c r="AD546" s="78"/>
      <c r="AE546" s="79"/>
    </row>
    <row r="547" spans="7:31" ht="17.25" customHeight="1" x14ac:dyDescent="0.3">
      <c r="G547" s="9"/>
      <c r="I547" s="9"/>
      <c r="J547" s="8"/>
      <c r="K547" s="8"/>
      <c r="L547" s="10"/>
      <c r="M547" s="10"/>
      <c r="N547" s="8"/>
      <c r="O547" s="10"/>
      <c r="P547" s="8"/>
      <c r="Q547" s="8"/>
      <c r="R547" s="8"/>
      <c r="AC547" s="24"/>
      <c r="AD547" s="78"/>
      <c r="AE547" s="79"/>
    </row>
    <row r="548" spans="7:31" ht="17.25" customHeight="1" x14ac:dyDescent="0.3">
      <c r="G548" s="9"/>
      <c r="I548" s="9"/>
      <c r="J548" s="8"/>
      <c r="K548" s="8"/>
      <c r="L548" s="10"/>
      <c r="M548" s="10"/>
      <c r="N548" s="8"/>
      <c r="O548" s="10"/>
      <c r="P548" s="8"/>
      <c r="Q548" s="8"/>
      <c r="R548" s="8"/>
      <c r="AC548" s="24"/>
      <c r="AD548" s="78"/>
      <c r="AE548" s="79"/>
    </row>
    <row r="549" spans="7:31" ht="17.25" customHeight="1" x14ac:dyDescent="0.3">
      <c r="G549" s="9"/>
      <c r="I549" s="9"/>
      <c r="J549" s="8"/>
      <c r="K549" s="8"/>
      <c r="L549" s="10"/>
      <c r="M549" s="10"/>
      <c r="N549" s="8"/>
      <c r="O549" s="10"/>
      <c r="P549" s="8"/>
      <c r="Q549" s="8"/>
      <c r="R549" s="8"/>
      <c r="AC549" s="24"/>
      <c r="AD549" s="78"/>
      <c r="AE549" s="79"/>
    </row>
    <row r="550" spans="7:31" ht="17.25" customHeight="1" x14ac:dyDescent="0.3">
      <c r="G550" s="9"/>
      <c r="I550" s="9"/>
      <c r="J550" s="8"/>
      <c r="K550" s="8"/>
      <c r="L550" s="10"/>
      <c r="M550" s="10"/>
      <c r="N550" s="8"/>
      <c r="O550" s="10"/>
      <c r="P550" s="8"/>
      <c r="Q550" s="8"/>
      <c r="R550" s="8"/>
      <c r="AC550" s="24"/>
      <c r="AD550" s="78"/>
      <c r="AE550" s="79"/>
    </row>
    <row r="551" spans="7:31" ht="17.25" customHeight="1" x14ac:dyDescent="0.3">
      <c r="G551" s="9"/>
      <c r="I551" s="9"/>
      <c r="J551" s="8"/>
      <c r="K551" s="8"/>
      <c r="L551" s="10"/>
      <c r="M551" s="10"/>
      <c r="N551" s="8"/>
      <c r="O551" s="10"/>
      <c r="P551" s="8"/>
      <c r="Q551" s="8"/>
      <c r="R551" s="8"/>
      <c r="AC551" s="24"/>
      <c r="AD551" s="78"/>
      <c r="AE551" s="79"/>
    </row>
    <row r="552" spans="7:31" ht="17.25" customHeight="1" x14ac:dyDescent="0.3">
      <c r="G552" s="9"/>
      <c r="I552" s="9"/>
      <c r="J552" s="8"/>
      <c r="K552" s="8"/>
      <c r="L552" s="10"/>
      <c r="M552" s="10"/>
      <c r="N552" s="8"/>
      <c r="O552" s="10"/>
      <c r="P552" s="8"/>
      <c r="Q552" s="8"/>
      <c r="R552" s="8"/>
      <c r="AC552" s="24"/>
      <c r="AD552" s="78"/>
      <c r="AE552" s="79"/>
    </row>
    <row r="553" spans="7:31" ht="17.25" customHeight="1" x14ac:dyDescent="0.3">
      <c r="G553" s="9"/>
      <c r="I553" s="9"/>
      <c r="J553" s="8"/>
      <c r="K553" s="8"/>
      <c r="L553" s="10"/>
      <c r="M553" s="10"/>
      <c r="N553" s="8"/>
      <c r="O553" s="10"/>
      <c r="P553" s="8"/>
      <c r="Q553" s="8"/>
      <c r="R553" s="8"/>
      <c r="AC553" s="24"/>
      <c r="AD553" s="78"/>
      <c r="AE553" s="79"/>
    </row>
    <row r="554" spans="7:31" ht="17.25" customHeight="1" x14ac:dyDescent="0.3">
      <c r="G554" s="9"/>
      <c r="I554" s="9"/>
      <c r="J554" s="8"/>
      <c r="K554" s="8"/>
      <c r="L554" s="10"/>
      <c r="M554" s="10"/>
      <c r="N554" s="8"/>
      <c r="O554" s="10"/>
      <c r="P554" s="8"/>
      <c r="Q554" s="8"/>
      <c r="R554" s="8"/>
      <c r="AC554" s="24"/>
      <c r="AD554" s="78"/>
      <c r="AE554" s="79"/>
    </row>
    <row r="555" spans="7:31" ht="17.25" customHeight="1" x14ac:dyDescent="0.3">
      <c r="G555" s="9"/>
      <c r="I555" s="9"/>
      <c r="J555" s="8"/>
      <c r="K555" s="8"/>
      <c r="L555" s="10"/>
      <c r="M555" s="10"/>
      <c r="N555" s="8"/>
      <c r="O555" s="10"/>
      <c r="P555" s="8"/>
      <c r="Q555" s="8"/>
      <c r="R555" s="8"/>
      <c r="AC555" s="24"/>
      <c r="AD555" s="78"/>
      <c r="AE555" s="79"/>
    </row>
    <row r="556" spans="7:31" ht="17.25" customHeight="1" x14ac:dyDescent="0.3">
      <c r="G556" s="9"/>
      <c r="I556" s="9"/>
      <c r="J556" s="8"/>
      <c r="K556" s="8"/>
      <c r="L556" s="10"/>
      <c r="M556" s="10"/>
      <c r="N556" s="8"/>
      <c r="O556" s="10"/>
      <c r="P556" s="8"/>
      <c r="Q556" s="8"/>
      <c r="R556" s="8"/>
      <c r="AC556" s="24"/>
      <c r="AD556" s="78"/>
      <c r="AE556" s="79"/>
    </row>
    <row r="557" spans="7:31" ht="17.25" customHeight="1" x14ac:dyDescent="0.3">
      <c r="G557" s="9"/>
      <c r="I557" s="9"/>
      <c r="J557" s="8"/>
      <c r="K557" s="8"/>
      <c r="L557" s="10"/>
      <c r="M557" s="10"/>
      <c r="N557" s="8"/>
      <c r="O557" s="10"/>
      <c r="P557" s="8"/>
      <c r="Q557" s="8"/>
      <c r="R557" s="8"/>
      <c r="AC557" s="24"/>
      <c r="AD557" s="78"/>
      <c r="AE557" s="79"/>
    </row>
    <row r="558" spans="7:31" ht="17.25" customHeight="1" x14ac:dyDescent="0.3">
      <c r="G558" s="9"/>
      <c r="I558" s="9"/>
      <c r="J558" s="8"/>
      <c r="K558" s="8"/>
      <c r="L558" s="10"/>
      <c r="M558" s="10"/>
      <c r="N558" s="8"/>
      <c r="O558" s="10"/>
      <c r="P558" s="8"/>
      <c r="Q558" s="8"/>
      <c r="R558" s="8"/>
      <c r="AC558" s="24"/>
      <c r="AD558" s="78"/>
      <c r="AE558" s="79"/>
    </row>
    <row r="559" spans="7:31" ht="17.25" customHeight="1" x14ac:dyDescent="0.3">
      <c r="G559" s="9"/>
      <c r="I559" s="9"/>
      <c r="J559" s="8"/>
      <c r="K559" s="8"/>
      <c r="L559" s="10"/>
      <c r="M559" s="10"/>
      <c r="N559" s="8"/>
      <c r="O559" s="10"/>
      <c r="P559" s="8"/>
      <c r="Q559" s="8"/>
      <c r="R559" s="8"/>
      <c r="AC559" s="24"/>
      <c r="AD559" s="78"/>
      <c r="AE559" s="79"/>
    </row>
    <row r="560" spans="7:31" ht="17.25" customHeight="1" x14ac:dyDescent="0.3">
      <c r="G560" s="9"/>
      <c r="I560" s="9"/>
      <c r="J560" s="8"/>
      <c r="K560" s="8"/>
      <c r="L560" s="10"/>
      <c r="M560" s="10"/>
      <c r="N560" s="8"/>
      <c r="O560" s="10"/>
      <c r="P560" s="8"/>
      <c r="Q560" s="8"/>
      <c r="R560" s="8"/>
      <c r="AC560" s="24"/>
      <c r="AD560" s="78"/>
      <c r="AE560" s="79"/>
    </row>
    <row r="561" spans="7:31" ht="17.25" customHeight="1" x14ac:dyDescent="0.3">
      <c r="G561" s="9"/>
      <c r="I561" s="9"/>
      <c r="J561" s="8"/>
      <c r="K561" s="8"/>
      <c r="L561" s="10"/>
      <c r="M561" s="10"/>
      <c r="N561" s="8"/>
      <c r="O561" s="10"/>
      <c r="P561" s="8"/>
      <c r="Q561" s="8"/>
      <c r="R561" s="8"/>
      <c r="AC561" s="24"/>
      <c r="AD561" s="78"/>
      <c r="AE561" s="79"/>
    </row>
    <row r="562" spans="7:31" ht="17.25" customHeight="1" x14ac:dyDescent="0.3">
      <c r="G562" s="9"/>
      <c r="I562" s="9"/>
      <c r="J562" s="8"/>
      <c r="K562" s="8"/>
      <c r="L562" s="10"/>
      <c r="M562" s="10"/>
      <c r="N562" s="8"/>
      <c r="O562" s="10"/>
      <c r="P562" s="8"/>
      <c r="Q562" s="8"/>
      <c r="R562" s="8"/>
      <c r="AC562" s="24"/>
      <c r="AD562" s="78"/>
      <c r="AE562" s="79"/>
    </row>
    <row r="563" spans="7:31" ht="17.25" customHeight="1" x14ac:dyDescent="0.3">
      <c r="G563" s="9"/>
      <c r="I563" s="9"/>
      <c r="J563" s="8"/>
      <c r="K563" s="8"/>
      <c r="L563" s="10"/>
      <c r="M563" s="10"/>
      <c r="N563" s="8"/>
      <c r="O563" s="10"/>
      <c r="P563" s="8"/>
      <c r="Q563" s="8"/>
      <c r="R563" s="8"/>
      <c r="AC563" s="24"/>
      <c r="AD563" s="78"/>
      <c r="AE563" s="79"/>
    </row>
    <row r="564" spans="7:31" ht="17.25" customHeight="1" x14ac:dyDescent="0.3">
      <c r="G564" s="9"/>
      <c r="I564" s="9"/>
      <c r="J564" s="8"/>
      <c r="K564" s="8"/>
      <c r="L564" s="10"/>
      <c r="M564" s="10"/>
      <c r="N564" s="8"/>
      <c r="O564" s="10"/>
      <c r="P564" s="8"/>
      <c r="Q564" s="8"/>
      <c r="R564" s="8"/>
      <c r="AC564" s="24"/>
      <c r="AD564" s="78"/>
      <c r="AE564" s="79"/>
    </row>
    <row r="565" spans="7:31" ht="17.25" customHeight="1" x14ac:dyDescent="0.3">
      <c r="G565" s="9"/>
      <c r="I565" s="9"/>
      <c r="J565" s="8"/>
      <c r="K565" s="8"/>
      <c r="L565" s="10"/>
      <c r="M565" s="10"/>
      <c r="N565" s="8"/>
      <c r="O565" s="10"/>
      <c r="P565" s="8"/>
      <c r="Q565" s="8"/>
      <c r="R565" s="8"/>
      <c r="AC565" s="24"/>
      <c r="AD565" s="78"/>
      <c r="AE565" s="79"/>
    </row>
    <row r="566" spans="7:31" ht="17.25" customHeight="1" x14ac:dyDescent="0.3">
      <c r="G566" s="9"/>
      <c r="I566" s="9"/>
      <c r="J566" s="8"/>
      <c r="K566" s="8"/>
      <c r="L566" s="10"/>
      <c r="M566" s="10"/>
      <c r="N566" s="8"/>
      <c r="O566" s="10"/>
      <c r="P566" s="8"/>
      <c r="Q566" s="8"/>
      <c r="R566" s="8"/>
      <c r="AC566" s="24"/>
      <c r="AD566" s="78"/>
      <c r="AE566" s="79"/>
    </row>
    <row r="567" spans="7:31" ht="17.25" customHeight="1" x14ac:dyDescent="0.3">
      <c r="G567" s="9"/>
      <c r="I567" s="9"/>
      <c r="J567" s="8"/>
      <c r="K567" s="8"/>
      <c r="L567" s="10"/>
      <c r="M567" s="10"/>
      <c r="N567" s="8"/>
      <c r="O567" s="10"/>
      <c r="P567" s="8"/>
      <c r="Q567" s="8"/>
      <c r="R567" s="8"/>
      <c r="AC567" s="24"/>
      <c r="AD567" s="78"/>
      <c r="AE567" s="79"/>
    </row>
    <row r="568" spans="7:31" ht="17.25" customHeight="1" x14ac:dyDescent="0.3">
      <c r="G568" s="9"/>
      <c r="I568" s="9"/>
      <c r="J568" s="8"/>
      <c r="K568" s="8"/>
      <c r="L568" s="10"/>
      <c r="M568" s="10"/>
      <c r="N568" s="8"/>
      <c r="O568" s="10"/>
      <c r="P568" s="8"/>
      <c r="Q568" s="8"/>
      <c r="R568" s="8"/>
      <c r="AC568" s="24"/>
      <c r="AD568" s="78"/>
      <c r="AE568" s="79"/>
    </row>
    <row r="569" spans="7:31" ht="17.25" customHeight="1" x14ac:dyDescent="0.3">
      <c r="G569" s="9"/>
      <c r="I569" s="9"/>
      <c r="J569" s="8"/>
      <c r="K569" s="8"/>
      <c r="L569" s="10"/>
      <c r="M569" s="10"/>
      <c r="N569" s="8"/>
      <c r="O569" s="10"/>
      <c r="P569" s="8"/>
      <c r="Q569" s="8"/>
      <c r="R569" s="8"/>
      <c r="AC569" s="24"/>
      <c r="AD569" s="78"/>
      <c r="AE569" s="79"/>
    </row>
    <row r="570" spans="7:31" ht="17.25" customHeight="1" x14ac:dyDescent="0.3">
      <c r="G570" s="9"/>
      <c r="I570" s="9"/>
      <c r="J570" s="8"/>
      <c r="K570" s="8"/>
      <c r="L570" s="10"/>
      <c r="M570" s="10"/>
      <c r="N570" s="8"/>
      <c r="O570" s="10"/>
      <c r="P570" s="8"/>
      <c r="Q570" s="8"/>
      <c r="R570" s="8"/>
      <c r="AC570" s="24"/>
      <c r="AD570" s="78"/>
      <c r="AE570" s="79"/>
    </row>
    <row r="571" spans="7:31" ht="17.25" customHeight="1" x14ac:dyDescent="0.3">
      <c r="G571" s="9"/>
      <c r="I571" s="9"/>
      <c r="J571" s="8"/>
      <c r="K571" s="8"/>
      <c r="L571" s="10"/>
      <c r="M571" s="10"/>
      <c r="N571" s="8"/>
      <c r="O571" s="10"/>
      <c r="P571" s="8"/>
      <c r="Q571" s="8"/>
      <c r="R571" s="8"/>
      <c r="AC571" s="24"/>
      <c r="AD571" s="78"/>
      <c r="AE571" s="79"/>
    </row>
    <row r="572" spans="7:31" ht="17.25" customHeight="1" x14ac:dyDescent="0.3">
      <c r="G572" s="9"/>
      <c r="I572" s="9"/>
      <c r="J572" s="8"/>
      <c r="K572" s="8"/>
      <c r="L572" s="10"/>
      <c r="M572" s="10"/>
      <c r="N572" s="8"/>
      <c r="O572" s="10"/>
      <c r="P572" s="8"/>
      <c r="Q572" s="8"/>
      <c r="R572" s="8"/>
      <c r="AC572" s="24"/>
      <c r="AD572" s="78"/>
      <c r="AE572" s="79"/>
    </row>
    <row r="573" spans="7:31" ht="17.25" customHeight="1" x14ac:dyDescent="0.3">
      <c r="G573" s="9"/>
      <c r="I573" s="9"/>
      <c r="J573" s="8"/>
      <c r="K573" s="8"/>
      <c r="L573" s="10"/>
      <c r="M573" s="10"/>
      <c r="N573" s="8"/>
      <c r="O573" s="10"/>
      <c r="P573" s="8"/>
      <c r="Q573" s="8"/>
      <c r="R573" s="8"/>
      <c r="AC573" s="24"/>
      <c r="AD573" s="78"/>
      <c r="AE573" s="79"/>
    </row>
    <row r="574" spans="7:31" ht="17.25" customHeight="1" x14ac:dyDescent="0.3">
      <c r="G574" s="9"/>
      <c r="I574" s="9"/>
      <c r="J574" s="8"/>
      <c r="K574" s="8"/>
      <c r="L574" s="10"/>
      <c r="M574" s="10"/>
      <c r="N574" s="8"/>
      <c r="O574" s="10"/>
      <c r="P574" s="8"/>
      <c r="Q574" s="8"/>
      <c r="R574" s="8"/>
      <c r="AC574" s="24"/>
      <c r="AD574" s="78"/>
      <c r="AE574" s="79"/>
    </row>
    <row r="575" spans="7:31" ht="17.25" customHeight="1" x14ac:dyDescent="0.3">
      <c r="G575" s="9"/>
      <c r="I575" s="9"/>
      <c r="J575" s="8"/>
      <c r="K575" s="8"/>
      <c r="L575" s="10"/>
      <c r="M575" s="10"/>
      <c r="N575" s="8"/>
      <c r="O575" s="10"/>
      <c r="P575" s="8"/>
      <c r="Q575" s="8"/>
      <c r="R575" s="8"/>
      <c r="AC575" s="24"/>
      <c r="AD575" s="78"/>
      <c r="AE575" s="79"/>
    </row>
    <row r="576" spans="7:31" ht="17.25" customHeight="1" x14ac:dyDescent="0.3">
      <c r="G576" s="9"/>
      <c r="I576" s="9"/>
      <c r="J576" s="8"/>
      <c r="K576" s="8"/>
      <c r="L576" s="10"/>
      <c r="M576" s="10"/>
      <c r="N576" s="8"/>
      <c r="O576" s="10"/>
      <c r="P576" s="8"/>
      <c r="Q576" s="8"/>
      <c r="R576" s="8"/>
      <c r="AC576" s="24"/>
      <c r="AD576" s="78"/>
      <c r="AE576" s="79"/>
    </row>
    <row r="577" spans="7:31" ht="17.25" customHeight="1" x14ac:dyDescent="0.3">
      <c r="G577" s="9"/>
      <c r="I577" s="9"/>
      <c r="J577" s="8"/>
      <c r="K577" s="8"/>
      <c r="L577" s="10"/>
      <c r="M577" s="10"/>
      <c r="N577" s="8"/>
      <c r="O577" s="10"/>
      <c r="P577" s="8"/>
      <c r="Q577" s="8"/>
      <c r="R577" s="8"/>
      <c r="AC577" s="24"/>
      <c r="AD577" s="78"/>
      <c r="AE577" s="79"/>
    </row>
    <row r="578" spans="7:31" ht="17.25" customHeight="1" x14ac:dyDescent="0.3">
      <c r="G578" s="9"/>
      <c r="I578" s="9"/>
      <c r="J578" s="8"/>
      <c r="K578" s="8"/>
      <c r="L578" s="10"/>
      <c r="M578" s="10"/>
      <c r="N578" s="8"/>
      <c r="O578" s="10"/>
      <c r="P578" s="8"/>
      <c r="Q578" s="8"/>
      <c r="R578" s="8"/>
      <c r="AC578" s="24"/>
      <c r="AD578" s="78"/>
      <c r="AE578" s="79"/>
    </row>
    <row r="579" spans="7:31" ht="17.25" customHeight="1" x14ac:dyDescent="0.3">
      <c r="G579" s="9"/>
      <c r="I579" s="9"/>
      <c r="J579" s="8"/>
      <c r="K579" s="8"/>
      <c r="L579" s="10"/>
      <c r="M579" s="10"/>
      <c r="N579" s="8"/>
      <c r="O579" s="10"/>
      <c r="P579" s="8"/>
      <c r="Q579" s="8"/>
      <c r="R579" s="8"/>
      <c r="AC579" s="24"/>
      <c r="AD579" s="78"/>
      <c r="AE579" s="79"/>
    </row>
    <row r="580" spans="7:31" ht="17.25" customHeight="1" x14ac:dyDescent="0.3">
      <c r="G580" s="9"/>
      <c r="I580" s="9"/>
      <c r="J580" s="8"/>
      <c r="K580" s="8"/>
      <c r="L580" s="10"/>
      <c r="M580" s="10"/>
      <c r="N580" s="8"/>
      <c r="O580" s="10"/>
      <c r="P580" s="8"/>
      <c r="Q580" s="8"/>
      <c r="R580" s="8"/>
      <c r="AC580" s="24"/>
      <c r="AD580" s="78"/>
      <c r="AE580" s="79"/>
    </row>
    <row r="581" spans="7:31" ht="17.25" customHeight="1" x14ac:dyDescent="0.3">
      <c r="G581" s="9"/>
      <c r="I581" s="9"/>
      <c r="J581" s="8"/>
      <c r="K581" s="8"/>
      <c r="L581" s="10"/>
      <c r="M581" s="10"/>
      <c r="N581" s="8"/>
      <c r="O581" s="10"/>
      <c r="P581" s="8"/>
      <c r="Q581" s="8"/>
      <c r="R581" s="8"/>
      <c r="AC581" s="24"/>
      <c r="AD581" s="78"/>
      <c r="AE581" s="79"/>
    </row>
    <row r="582" spans="7:31" ht="17.25" customHeight="1" x14ac:dyDescent="0.3">
      <c r="G582" s="9"/>
      <c r="I582" s="9"/>
      <c r="J582" s="8"/>
      <c r="K582" s="8"/>
      <c r="L582" s="10"/>
      <c r="M582" s="10"/>
      <c r="N582" s="8"/>
      <c r="O582" s="10"/>
      <c r="P582" s="8"/>
      <c r="Q582" s="8"/>
      <c r="R582" s="8"/>
      <c r="AC582" s="24"/>
      <c r="AD582" s="78"/>
      <c r="AE582" s="79"/>
    </row>
    <row r="583" spans="7:31" ht="17.25" customHeight="1" x14ac:dyDescent="0.3">
      <c r="G583" s="9"/>
      <c r="I583" s="9"/>
      <c r="J583" s="8"/>
      <c r="K583" s="8"/>
      <c r="L583" s="10"/>
      <c r="M583" s="10"/>
      <c r="N583" s="8"/>
      <c r="O583" s="10"/>
      <c r="P583" s="8"/>
      <c r="Q583" s="8"/>
      <c r="R583" s="8"/>
      <c r="AC583" s="24"/>
      <c r="AD583" s="78"/>
      <c r="AE583" s="79"/>
    </row>
    <row r="584" spans="7:31" ht="17.25" customHeight="1" x14ac:dyDescent="0.3">
      <c r="G584" s="9"/>
      <c r="I584" s="9"/>
      <c r="J584" s="8"/>
      <c r="K584" s="8"/>
      <c r="L584" s="10"/>
      <c r="M584" s="10"/>
      <c r="N584" s="8"/>
      <c r="O584" s="10"/>
      <c r="P584" s="8"/>
      <c r="Q584" s="8"/>
      <c r="R584" s="8"/>
      <c r="AC584" s="24"/>
      <c r="AD584" s="78"/>
      <c r="AE584" s="79"/>
    </row>
    <row r="585" spans="7:31" ht="17.25" customHeight="1" x14ac:dyDescent="0.3">
      <c r="G585" s="9"/>
      <c r="I585" s="9"/>
      <c r="J585" s="8"/>
      <c r="K585" s="8"/>
      <c r="L585" s="10"/>
      <c r="M585" s="10"/>
      <c r="N585" s="8"/>
      <c r="O585" s="10"/>
      <c r="P585" s="8"/>
      <c r="Q585" s="8"/>
      <c r="R585" s="8"/>
      <c r="AC585" s="24"/>
      <c r="AD585" s="78"/>
      <c r="AE585" s="79"/>
    </row>
    <row r="586" spans="7:31" ht="17.25" customHeight="1" x14ac:dyDescent="0.3">
      <c r="G586" s="9"/>
      <c r="I586" s="9"/>
      <c r="J586" s="8"/>
      <c r="K586" s="8"/>
      <c r="L586" s="10"/>
      <c r="M586" s="10"/>
      <c r="N586" s="8"/>
      <c r="O586" s="10"/>
      <c r="P586" s="8"/>
      <c r="Q586" s="8"/>
      <c r="R586" s="8"/>
      <c r="AC586" s="24"/>
      <c r="AD586" s="78"/>
      <c r="AE586" s="79"/>
    </row>
    <row r="587" spans="7:31" ht="17.25" customHeight="1" x14ac:dyDescent="0.3">
      <c r="G587" s="9"/>
      <c r="I587" s="9"/>
      <c r="J587" s="8"/>
      <c r="K587" s="8"/>
      <c r="L587" s="10"/>
      <c r="M587" s="10"/>
      <c r="N587" s="8"/>
      <c r="O587" s="10"/>
      <c r="P587" s="8"/>
      <c r="Q587" s="8"/>
      <c r="R587" s="8"/>
      <c r="AC587" s="24"/>
      <c r="AD587" s="78"/>
      <c r="AE587" s="79"/>
    </row>
    <row r="588" spans="7:31" ht="17.25" customHeight="1" x14ac:dyDescent="0.3">
      <c r="G588" s="9"/>
      <c r="I588" s="9"/>
      <c r="J588" s="8"/>
      <c r="K588" s="8"/>
      <c r="L588" s="10"/>
      <c r="M588" s="10"/>
      <c r="N588" s="8"/>
      <c r="O588" s="10"/>
      <c r="P588" s="8"/>
      <c r="Q588" s="8"/>
      <c r="R588" s="8"/>
      <c r="AC588" s="24"/>
      <c r="AD588" s="78"/>
      <c r="AE588" s="79"/>
    </row>
    <row r="589" spans="7:31" ht="17.25" customHeight="1" x14ac:dyDescent="0.3">
      <c r="G589" s="9"/>
      <c r="I589" s="9"/>
      <c r="J589" s="8"/>
      <c r="K589" s="8"/>
      <c r="L589" s="10"/>
      <c r="M589" s="10"/>
      <c r="N589" s="8"/>
      <c r="O589" s="10"/>
      <c r="P589" s="8"/>
      <c r="Q589" s="8"/>
      <c r="R589" s="8"/>
      <c r="AC589" s="24"/>
      <c r="AD589" s="78"/>
      <c r="AE589" s="79"/>
    </row>
    <row r="590" spans="7:31" ht="17.25" customHeight="1" x14ac:dyDescent="0.3">
      <c r="G590" s="9"/>
      <c r="I590" s="9"/>
      <c r="J590" s="8"/>
      <c r="K590" s="8"/>
      <c r="L590" s="10"/>
      <c r="M590" s="10"/>
      <c r="N590" s="8"/>
      <c r="O590" s="10"/>
      <c r="P590" s="8"/>
      <c r="Q590" s="8"/>
      <c r="R590" s="8"/>
      <c r="AC590" s="24"/>
      <c r="AD590" s="78"/>
      <c r="AE590" s="79"/>
    </row>
    <row r="591" spans="7:31" ht="17.25" customHeight="1" x14ac:dyDescent="0.3">
      <c r="G591" s="9"/>
      <c r="I591" s="9"/>
      <c r="J591" s="8"/>
      <c r="K591" s="8"/>
      <c r="L591" s="10"/>
      <c r="M591" s="10"/>
      <c r="N591" s="8"/>
      <c r="O591" s="10"/>
      <c r="P591" s="8"/>
      <c r="Q591" s="8"/>
      <c r="R591" s="8"/>
      <c r="AC591" s="24"/>
      <c r="AD591" s="78"/>
      <c r="AE591" s="79"/>
    </row>
    <row r="592" spans="7:31" ht="17.25" customHeight="1" x14ac:dyDescent="0.3">
      <c r="G592" s="9"/>
      <c r="I592" s="9"/>
      <c r="J592" s="8"/>
      <c r="K592" s="8"/>
      <c r="L592" s="10"/>
      <c r="M592" s="10"/>
      <c r="N592" s="8"/>
      <c r="O592" s="10"/>
      <c r="P592" s="8"/>
      <c r="Q592" s="8"/>
      <c r="R592" s="8"/>
      <c r="AC592" s="24"/>
      <c r="AD592" s="78"/>
      <c r="AE592" s="79"/>
    </row>
    <row r="593" spans="7:31" ht="17.25" customHeight="1" x14ac:dyDescent="0.3">
      <c r="G593" s="9"/>
      <c r="I593" s="9"/>
      <c r="J593" s="8"/>
      <c r="K593" s="8"/>
      <c r="L593" s="10"/>
      <c r="M593" s="10"/>
      <c r="N593" s="8"/>
      <c r="O593" s="10"/>
      <c r="P593" s="8"/>
      <c r="Q593" s="8"/>
      <c r="R593" s="8"/>
      <c r="AC593" s="24"/>
      <c r="AD593" s="78"/>
      <c r="AE593" s="79"/>
    </row>
    <row r="594" spans="7:31" ht="17.25" customHeight="1" x14ac:dyDescent="0.3">
      <c r="G594" s="9"/>
      <c r="I594" s="9"/>
      <c r="J594" s="8"/>
      <c r="K594" s="8"/>
      <c r="L594" s="10"/>
      <c r="M594" s="10"/>
      <c r="N594" s="8"/>
      <c r="O594" s="10"/>
      <c r="P594" s="8"/>
      <c r="Q594" s="8"/>
      <c r="R594" s="8"/>
      <c r="AC594" s="24"/>
      <c r="AD594" s="78"/>
      <c r="AE594" s="79"/>
    </row>
    <row r="595" spans="7:31" ht="17.25" customHeight="1" x14ac:dyDescent="0.3">
      <c r="G595" s="9"/>
      <c r="I595" s="9"/>
      <c r="J595" s="8"/>
      <c r="K595" s="8"/>
      <c r="L595" s="10"/>
      <c r="M595" s="10"/>
      <c r="N595" s="8"/>
      <c r="O595" s="10"/>
      <c r="P595" s="8"/>
      <c r="Q595" s="8"/>
      <c r="R595" s="8"/>
      <c r="AC595" s="24"/>
      <c r="AD595" s="78"/>
      <c r="AE595" s="79"/>
    </row>
    <row r="596" spans="7:31" ht="17.25" customHeight="1" x14ac:dyDescent="0.3">
      <c r="G596" s="9"/>
      <c r="I596" s="9"/>
      <c r="J596" s="8"/>
      <c r="K596" s="8"/>
      <c r="L596" s="10"/>
      <c r="M596" s="10"/>
      <c r="N596" s="8"/>
      <c r="O596" s="10"/>
      <c r="P596" s="8"/>
      <c r="Q596" s="8"/>
      <c r="R596" s="8"/>
      <c r="AC596" s="24"/>
      <c r="AD596" s="78"/>
      <c r="AE596" s="79"/>
    </row>
    <row r="597" spans="7:31" ht="17.25" customHeight="1" x14ac:dyDescent="0.3">
      <c r="G597" s="9"/>
      <c r="I597" s="9"/>
      <c r="J597" s="8"/>
      <c r="K597" s="8"/>
      <c r="L597" s="10"/>
      <c r="M597" s="10"/>
      <c r="N597" s="8"/>
      <c r="O597" s="10"/>
      <c r="P597" s="8"/>
      <c r="Q597" s="8"/>
      <c r="R597" s="8"/>
      <c r="AC597" s="24"/>
      <c r="AD597" s="78"/>
      <c r="AE597" s="79"/>
    </row>
    <row r="598" spans="7:31" ht="17.25" customHeight="1" x14ac:dyDescent="0.3">
      <c r="G598" s="9"/>
      <c r="I598" s="9"/>
      <c r="J598" s="8"/>
      <c r="K598" s="8"/>
      <c r="L598" s="10"/>
      <c r="M598" s="10"/>
      <c r="N598" s="8"/>
      <c r="O598" s="10"/>
      <c r="P598" s="8"/>
      <c r="Q598" s="8"/>
      <c r="R598" s="8"/>
      <c r="AC598" s="24"/>
      <c r="AD598" s="78"/>
      <c r="AE598" s="79"/>
    </row>
    <row r="599" spans="7:31" ht="17.25" customHeight="1" x14ac:dyDescent="0.3">
      <c r="G599" s="9"/>
      <c r="I599" s="9"/>
      <c r="J599" s="8"/>
      <c r="K599" s="8"/>
      <c r="L599" s="10"/>
      <c r="M599" s="10"/>
      <c r="N599" s="8"/>
      <c r="O599" s="10"/>
      <c r="P599" s="8"/>
      <c r="Q599" s="8"/>
      <c r="R599" s="8"/>
      <c r="AC599" s="24"/>
      <c r="AD599" s="78"/>
      <c r="AE599" s="79"/>
    </row>
    <row r="600" spans="7:31" ht="17.25" customHeight="1" x14ac:dyDescent="0.3">
      <c r="G600" s="9"/>
      <c r="I600" s="9"/>
      <c r="J600" s="8"/>
      <c r="K600" s="8"/>
      <c r="L600" s="10"/>
      <c r="M600" s="10"/>
      <c r="N600" s="8"/>
      <c r="O600" s="10"/>
      <c r="P600" s="8"/>
      <c r="Q600" s="8"/>
      <c r="R600" s="8"/>
      <c r="AC600" s="24"/>
      <c r="AD600" s="78"/>
      <c r="AE600" s="79"/>
    </row>
    <row r="601" spans="7:31" ht="17.25" customHeight="1" x14ac:dyDescent="0.3">
      <c r="G601" s="9"/>
      <c r="I601" s="9"/>
      <c r="J601" s="8"/>
      <c r="K601" s="8"/>
      <c r="L601" s="10"/>
      <c r="M601" s="10"/>
      <c r="N601" s="8"/>
      <c r="O601" s="10"/>
      <c r="P601" s="8"/>
      <c r="Q601" s="8"/>
      <c r="R601" s="8"/>
      <c r="AC601" s="24"/>
      <c r="AD601" s="78"/>
      <c r="AE601" s="79"/>
    </row>
    <row r="602" spans="7:31" ht="17.25" customHeight="1" x14ac:dyDescent="0.3">
      <c r="G602" s="9"/>
      <c r="I602" s="9"/>
      <c r="J602" s="8"/>
      <c r="K602" s="8"/>
      <c r="L602" s="10"/>
      <c r="M602" s="10"/>
      <c r="N602" s="8"/>
      <c r="O602" s="10"/>
      <c r="P602" s="8"/>
      <c r="Q602" s="8"/>
      <c r="R602" s="8"/>
      <c r="AC602" s="24"/>
      <c r="AD602" s="78"/>
      <c r="AE602" s="79"/>
    </row>
    <row r="603" spans="7:31" ht="17.25" customHeight="1" x14ac:dyDescent="0.3">
      <c r="G603" s="9"/>
      <c r="I603" s="9"/>
      <c r="J603" s="8"/>
      <c r="K603" s="8"/>
      <c r="L603" s="10"/>
      <c r="M603" s="10"/>
      <c r="N603" s="8"/>
      <c r="O603" s="10"/>
      <c r="P603" s="8"/>
      <c r="Q603" s="8"/>
      <c r="R603" s="8"/>
      <c r="AC603" s="24"/>
      <c r="AD603" s="78"/>
      <c r="AE603" s="79"/>
    </row>
    <row r="604" spans="7:31" ht="17.25" customHeight="1" x14ac:dyDescent="0.3">
      <c r="G604" s="9"/>
      <c r="I604" s="9"/>
      <c r="J604" s="8"/>
      <c r="K604" s="8"/>
      <c r="L604" s="10"/>
      <c r="M604" s="10"/>
      <c r="N604" s="8"/>
      <c r="O604" s="10"/>
      <c r="P604" s="8"/>
      <c r="Q604" s="8"/>
      <c r="R604" s="8"/>
      <c r="AC604" s="24"/>
      <c r="AD604" s="78"/>
      <c r="AE604" s="79"/>
    </row>
    <row r="605" spans="7:31" ht="17.25" customHeight="1" x14ac:dyDescent="0.3">
      <c r="G605" s="9"/>
      <c r="I605" s="9"/>
      <c r="J605" s="8"/>
      <c r="K605" s="8"/>
      <c r="L605" s="10"/>
      <c r="M605" s="10"/>
      <c r="N605" s="8"/>
      <c r="O605" s="10"/>
      <c r="P605" s="8"/>
      <c r="Q605" s="8"/>
      <c r="R605" s="8"/>
      <c r="AC605" s="24"/>
      <c r="AD605" s="78"/>
      <c r="AE605" s="79"/>
    </row>
    <row r="606" spans="7:31" ht="17.25" customHeight="1" x14ac:dyDescent="0.3">
      <c r="G606" s="9"/>
      <c r="I606" s="9"/>
      <c r="J606" s="8"/>
      <c r="K606" s="8"/>
      <c r="L606" s="10"/>
      <c r="M606" s="10"/>
      <c r="N606" s="8"/>
      <c r="O606" s="10"/>
      <c r="P606" s="8"/>
      <c r="Q606" s="8"/>
      <c r="R606" s="8"/>
      <c r="AC606" s="24"/>
      <c r="AD606" s="78"/>
      <c r="AE606" s="79"/>
    </row>
    <row r="607" spans="7:31" ht="17.25" customHeight="1" x14ac:dyDescent="0.3">
      <c r="G607" s="9"/>
      <c r="I607" s="9"/>
      <c r="J607" s="8"/>
      <c r="K607" s="8"/>
      <c r="L607" s="10"/>
      <c r="M607" s="10"/>
      <c r="N607" s="8"/>
      <c r="O607" s="10"/>
      <c r="P607" s="8"/>
      <c r="Q607" s="8"/>
      <c r="R607" s="8"/>
      <c r="AC607" s="24"/>
      <c r="AD607" s="78"/>
      <c r="AE607" s="79"/>
    </row>
    <row r="608" spans="7:31" ht="17.25" customHeight="1" x14ac:dyDescent="0.3">
      <c r="G608" s="9"/>
      <c r="I608" s="9"/>
      <c r="J608" s="8"/>
      <c r="K608" s="8"/>
      <c r="L608" s="10"/>
      <c r="M608" s="10"/>
      <c r="N608" s="8"/>
      <c r="O608" s="10"/>
      <c r="P608" s="8"/>
      <c r="Q608" s="8"/>
      <c r="R608" s="8"/>
      <c r="AC608" s="24"/>
      <c r="AD608" s="78"/>
      <c r="AE608" s="79"/>
    </row>
    <row r="609" spans="7:31" ht="17.25" customHeight="1" x14ac:dyDescent="0.3">
      <c r="G609" s="9"/>
      <c r="I609" s="9"/>
      <c r="J609" s="8"/>
      <c r="K609" s="8"/>
      <c r="L609" s="10"/>
      <c r="M609" s="10"/>
      <c r="N609" s="8"/>
      <c r="O609" s="10"/>
      <c r="P609" s="8"/>
      <c r="Q609" s="8"/>
      <c r="R609" s="8"/>
      <c r="AC609" s="24"/>
      <c r="AD609" s="78"/>
      <c r="AE609" s="79"/>
    </row>
    <row r="610" spans="7:31" ht="17.25" customHeight="1" x14ac:dyDescent="0.3">
      <c r="G610" s="9"/>
      <c r="I610" s="9"/>
      <c r="J610" s="8"/>
      <c r="K610" s="8"/>
      <c r="L610" s="10"/>
      <c r="M610" s="10"/>
      <c r="N610" s="8"/>
      <c r="O610" s="10"/>
      <c r="P610" s="8"/>
      <c r="Q610" s="8"/>
      <c r="R610" s="8"/>
      <c r="AC610" s="24"/>
      <c r="AD610" s="78"/>
      <c r="AE610" s="79"/>
    </row>
    <row r="611" spans="7:31" ht="17.25" customHeight="1" x14ac:dyDescent="0.3">
      <c r="G611" s="9"/>
      <c r="I611" s="9"/>
      <c r="J611" s="8"/>
      <c r="K611" s="8"/>
      <c r="L611" s="10"/>
      <c r="M611" s="10"/>
      <c r="N611" s="8"/>
      <c r="O611" s="10"/>
      <c r="P611" s="8"/>
      <c r="Q611" s="8"/>
      <c r="R611" s="8"/>
      <c r="AC611" s="24"/>
      <c r="AD611" s="78"/>
      <c r="AE611" s="79"/>
    </row>
    <row r="612" spans="7:31" ht="17.25" customHeight="1" x14ac:dyDescent="0.3">
      <c r="G612" s="9"/>
      <c r="I612" s="9"/>
      <c r="J612" s="8"/>
      <c r="K612" s="8"/>
      <c r="L612" s="10"/>
      <c r="M612" s="10"/>
      <c r="N612" s="8"/>
      <c r="O612" s="10"/>
      <c r="P612" s="8"/>
      <c r="Q612" s="8"/>
      <c r="R612" s="8"/>
      <c r="AC612" s="24"/>
      <c r="AD612" s="78"/>
      <c r="AE612" s="79"/>
    </row>
    <row r="613" spans="7:31" ht="17.25" customHeight="1" x14ac:dyDescent="0.3">
      <c r="G613" s="9"/>
      <c r="I613" s="9"/>
      <c r="J613" s="8"/>
      <c r="K613" s="8"/>
      <c r="L613" s="10"/>
      <c r="M613" s="10"/>
      <c r="N613" s="8"/>
      <c r="O613" s="10"/>
      <c r="P613" s="8"/>
      <c r="Q613" s="8"/>
      <c r="R613" s="8"/>
      <c r="AC613" s="24"/>
      <c r="AD613" s="78"/>
      <c r="AE613" s="79"/>
    </row>
    <row r="614" spans="7:31" ht="17.25" customHeight="1" x14ac:dyDescent="0.3">
      <c r="G614" s="9"/>
      <c r="I614" s="9"/>
      <c r="J614" s="8"/>
      <c r="K614" s="8"/>
      <c r="L614" s="10"/>
      <c r="M614" s="10"/>
      <c r="N614" s="8"/>
      <c r="O614" s="10"/>
      <c r="P614" s="8"/>
      <c r="Q614" s="8"/>
      <c r="R614" s="8"/>
      <c r="AC614" s="24"/>
      <c r="AD614" s="78"/>
      <c r="AE614" s="79"/>
    </row>
    <row r="615" spans="7:31" ht="17.25" customHeight="1" x14ac:dyDescent="0.3">
      <c r="G615" s="9"/>
      <c r="I615" s="9"/>
      <c r="J615" s="8"/>
      <c r="K615" s="8"/>
      <c r="L615" s="10"/>
      <c r="M615" s="10"/>
      <c r="N615" s="8"/>
      <c r="O615" s="10"/>
      <c r="P615" s="8"/>
      <c r="Q615" s="8"/>
      <c r="R615" s="8"/>
      <c r="AC615" s="24"/>
      <c r="AD615" s="78"/>
      <c r="AE615" s="79"/>
    </row>
    <row r="616" spans="7:31" ht="17.25" customHeight="1" x14ac:dyDescent="0.3">
      <c r="G616" s="9"/>
      <c r="I616" s="9"/>
      <c r="J616" s="8"/>
      <c r="K616" s="8"/>
      <c r="L616" s="10"/>
      <c r="M616" s="10"/>
      <c r="N616" s="8"/>
      <c r="O616" s="10"/>
      <c r="P616" s="8"/>
      <c r="Q616" s="8"/>
      <c r="R616" s="8"/>
      <c r="AC616" s="24"/>
      <c r="AD616" s="78"/>
      <c r="AE616" s="79"/>
    </row>
    <row r="617" spans="7:31" ht="17.25" customHeight="1" x14ac:dyDescent="0.3">
      <c r="G617" s="9"/>
      <c r="I617" s="9"/>
      <c r="J617" s="8"/>
      <c r="K617" s="8"/>
      <c r="L617" s="10"/>
      <c r="M617" s="10"/>
      <c r="N617" s="8"/>
      <c r="O617" s="10"/>
      <c r="P617" s="8"/>
      <c r="Q617" s="8"/>
      <c r="R617" s="8"/>
      <c r="AC617" s="24"/>
      <c r="AD617" s="78"/>
      <c r="AE617" s="79"/>
    </row>
    <row r="618" spans="7:31" ht="17.25" customHeight="1" x14ac:dyDescent="0.3">
      <c r="G618" s="9"/>
      <c r="I618" s="9"/>
      <c r="J618" s="8"/>
      <c r="K618" s="8"/>
      <c r="L618" s="10"/>
      <c r="M618" s="10"/>
      <c r="N618" s="8"/>
      <c r="O618" s="10"/>
      <c r="P618" s="8"/>
      <c r="Q618" s="8"/>
      <c r="R618" s="8"/>
      <c r="AC618" s="24"/>
      <c r="AD618" s="78"/>
      <c r="AE618" s="79"/>
    </row>
    <row r="619" spans="7:31" ht="17.25" customHeight="1" x14ac:dyDescent="0.3">
      <c r="G619" s="9"/>
      <c r="I619" s="9"/>
      <c r="J619" s="8"/>
      <c r="K619" s="8"/>
      <c r="L619" s="10"/>
      <c r="M619" s="10"/>
      <c r="N619" s="8"/>
      <c r="O619" s="10"/>
      <c r="P619" s="8"/>
      <c r="Q619" s="8"/>
      <c r="R619" s="8"/>
      <c r="AC619" s="24"/>
      <c r="AD619" s="78"/>
      <c r="AE619" s="79"/>
    </row>
    <row r="620" spans="7:31" ht="17.25" customHeight="1" x14ac:dyDescent="0.3">
      <c r="G620" s="9"/>
      <c r="I620" s="9"/>
      <c r="J620" s="8"/>
      <c r="K620" s="8"/>
      <c r="L620" s="10"/>
      <c r="M620" s="10"/>
      <c r="N620" s="8"/>
      <c r="O620" s="10"/>
      <c r="P620" s="8"/>
      <c r="Q620" s="8"/>
      <c r="R620" s="8"/>
      <c r="AC620" s="24"/>
      <c r="AD620" s="78"/>
      <c r="AE620" s="79"/>
    </row>
    <row r="621" spans="7:31" ht="17.25" customHeight="1" x14ac:dyDescent="0.3">
      <c r="G621" s="9"/>
      <c r="I621" s="9"/>
      <c r="J621" s="8"/>
      <c r="K621" s="8"/>
      <c r="L621" s="10"/>
      <c r="M621" s="10"/>
      <c r="N621" s="8"/>
      <c r="O621" s="10"/>
      <c r="P621" s="8"/>
      <c r="Q621" s="8"/>
      <c r="R621" s="8"/>
      <c r="AC621" s="24"/>
      <c r="AD621" s="78"/>
      <c r="AE621" s="79"/>
    </row>
    <row r="622" spans="7:31" ht="17.25" customHeight="1" x14ac:dyDescent="0.3">
      <c r="G622" s="9"/>
      <c r="I622" s="9"/>
      <c r="J622" s="8"/>
      <c r="K622" s="8"/>
      <c r="L622" s="10"/>
      <c r="M622" s="10"/>
      <c r="N622" s="8"/>
      <c r="O622" s="10"/>
      <c r="P622" s="8"/>
      <c r="Q622" s="8"/>
      <c r="R622" s="8"/>
      <c r="AC622" s="24"/>
      <c r="AD622" s="78"/>
      <c r="AE622" s="79"/>
    </row>
    <row r="623" spans="7:31" ht="17.25" customHeight="1" x14ac:dyDescent="0.3">
      <c r="G623" s="9"/>
      <c r="I623" s="9"/>
      <c r="J623" s="8"/>
      <c r="K623" s="8"/>
      <c r="L623" s="10"/>
      <c r="M623" s="10"/>
      <c r="N623" s="8"/>
      <c r="O623" s="10"/>
      <c r="P623" s="8"/>
      <c r="Q623" s="8"/>
      <c r="R623" s="8"/>
      <c r="AC623" s="24"/>
      <c r="AD623" s="78"/>
      <c r="AE623" s="79"/>
    </row>
    <row r="624" spans="7:31" ht="17.25" customHeight="1" x14ac:dyDescent="0.3">
      <c r="G624" s="9"/>
      <c r="I624" s="9"/>
      <c r="J624" s="8"/>
      <c r="K624" s="8"/>
      <c r="L624" s="10"/>
      <c r="M624" s="10"/>
      <c r="N624" s="8"/>
      <c r="O624" s="10"/>
      <c r="P624" s="8"/>
      <c r="Q624" s="8"/>
      <c r="R624" s="8"/>
      <c r="AC624" s="24"/>
      <c r="AD624" s="78"/>
      <c r="AE624" s="79"/>
    </row>
    <row r="625" spans="7:31" ht="17.25" customHeight="1" x14ac:dyDescent="0.3">
      <c r="G625" s="9"/>
      <c r="I625" s="9"/>
      <c r="J625" s="8"/>
      <c r="K625" s="8"/>
      <c r="L625" s="10"/>
      <c r="M625" s="10"/>
      <c r="N625" s="8"/>
      <c r="O625" s="10"/>
      <c r="P625" s="8"/>
      <c r="Q625" s="8"/>
      <c r="R625" s="8"/>
      <c r="AC625" s="24"/>
      <c r="AD625" s="78"/>
      <c r="AE625" s="79"/>
    </row>
    <row r="626" spans="7:31" ht="17.25" customHeight="1" x14ac:dyDescent="0.3">
      <c r="G626" s="9"/>
      <c r="I626" s="9"/>
      <c r="J626" s="8"/>
      <c r="K626" s="8"/>
      <c r="L626" s="10"/>
      <c r="M626" s="10"/>
      <c r="N626" s="8"/>
      <c r="O626" s="10"/>
      <c r="P626" s="8"/>
      <c r="Q626" s="8"/>
      <c r="R626" s="8"/>
      <c r="AC626" s="24"/>
      <c r="AD626" s="78"/>
      <c r="AE626" s="79"/>
    </row>
    <row r="627" spans="7:31" ht="17.25" customHeight="1" x14ac:dyDescent="0.3">
      <c r="G627" s="9"/>
      <c r="I627" s="9"/>
      <c r="J627" s="8"/>
      <c r="K627" s="8"/>
      <c r="L627" s="10"/>
      <c r="M627" s="10"/>
      <c r="N627" s="8"/>
      <c r="O627" s="10"/>
      <c r="P627" s="8"/>
      <c r="Q627" s="8"/>
      <c r="R627" s="8"/>
      <c r="AC627" s="24"/>
      <c r="AD627" s="78"/>
      <c r="AE627" s="79"/>
    </row>
    <row r="628" spans="7:31" ht="17.25" customHeight="1" x14ac:dyDescent="0.3">
      <c r="G628" s="9"/>
      <c r="I628" s="9"/>
      <c r="J628" s="8"/>
      <c r="K628" s="8"/>
      <c r="L628" s="10"/>
      <c r="M628" s="10"/>
      <c r="N628" s="8"/>
      <c r="O628" s="10"/>
      <c r="P628" s="8"/>
      <c r="Q628" s="8"/>
      <c r="R628" s="8"/>
      <c r="AC628" s="24"/>
      <c r="AD628" s="78"/>
      <c r="AE628" s="79"/>
    </row>
    <row r="629" spans="7:31" ht="17.25" customHeight="1" x14ac:dyDescent="0.3">
      <c r="G629" s="9"/>
      <c r="I629" s="9"/>
      <c r="J629" s="8"/>
      <c r="K629" s="8"/>
      <c r="L629" s="10"/>
      <c r="M629" s="10"/>
      <c r="N629" s="8"/>
      <c r="O629" s="10"/>
      <c r="P629" s="8"/>
      <c r="Q629" s="8"/>
      <c r="R629" s="8"/>
      <c r="AC629" s="24"/>
      <c r="AD629" s="78"/>
      <c r="AE629" s="79"/>
    </row>
    <row r="630" spans="7:31" ht="17.25" customHeight="1" x14ac:dyDescent="0.3">
      <c r="G630" s="9"/>
      <c r="I630" s="9"/>
      <c r="J630" s="8"/>
      <c r="K630" s="8"/>
      <c r="L630" s="10"/>
      <c r="M630" s="10"/>
      <c r="N630" s="8"/>
      <c r="O630" s="10"/>
      <c r="P630" s="8"/>
      <c r="Q630" s="8"/>
      <c r="R630" s="8"/>
      <c r="AC630" s="24"/>
      <c r="AD630" s="78"/>
      <c r="AE630" s="79"/>
    </row>
    <row r="631" spans="7:31" ht="17.25" customHeight="1" x14ac:dyDescent="0.3">
      <c r="G631" s="9"/>
      <c r="I631" s="9"/>
      <c r="J631" s="8"/>
      <c r="K631" s="8"/>
      <c r="L631" s="10"/>
      <c r="M631" s="10"/>
      <c r="N631" s="8"/>
      <c r="O631" s="10"/>
      <c r="P631" s="8"/>
      <c r="Q631" s="8"/>
      <c r="R631" s="8"/>
      <c r="AC631" s="24"/>
      <c r="AD631" s="78"/>
      <c r="AE631" s="79"/>
    </row>
    <row r="632" spans="7:31" ht="17.25" customHeight="1" x14ac:dyDescent="0.3">
      <c r="G632" s="9"/>
      <c r="I632" s="9"/>
      <c r="J632" s="8"/>
      <c r="K632" s="8"/>
      <c r="L632" s="10"/>
      <c r="M632" s="10"/>
      <c r="N632" s="8"/>
      <c r="O632" s="10"/>
      <c r="P632" s="8"/>
      <c r="Q632" s="8"/>
      <c r="R632" s="8"/>
      <c r="AC632" s="24"/>
      <c r="AD632" s="78"/>
      <c r="AE632" s="79"/>
    </row>
    <row r="633" spans="7:31" ht="17.25" customHeight="1" x14ac:dyDescent="0.3">
      <c r="G633" s="9"/>
      <c r="I633" s="9"/>
      <c r="J633" s="8"/>
      <c r="K633" s="8"/>
      <c r="L633" s="10"/>
      <c r="M633" s="10"/>
      <c r="N633" s="8"/>
      <c r="O633" s="10"/>
      <c r="P633" s="8"/>
      <c r="Q633" s="8"/>
      <c r="R633" s="8"/>
      <c r="AD633" s="78"/>
      <c r="AE633" s="79"/>
    </row>
    <row r="634" spans="7:31" ht="17.25" customHeight="1" x14ac:dyDescent="0.3">
      <c r="G634" s="9"/>
      <c r="I634" s="9"/>
      <c r="J634" s="8"/>
      <c r="K634" s="8"/>
      <c r="L634" s="10"/>
      <c r="M634" s="10"/>
      <c r="N634" s="8"/>
      <c r="O634" s="10"/>
      <c r="P634" s="8"/>
      <c r="Q634" s="8"/>
      <c r="R634" s="8"/>
      <c r="AD634" s="78"/>
      <c r="AE634" s="79"/>
    </row>
    <row r="635" spans="7:31" ht="17.25" customHeight="1" x14ac:dyDescent="0.3">
      <c r="G635" s="9"/>
      <c r="I635" s="9"/>
      <c r="J635" s="8"/>
      <c r="K635" s="8"/>
      <c r="L635" s="10"/>
      <c r="M635" s="10"/>
      <c r="N635" s="8"/>
      <c r="O635" s="10"/>
      <c r="P635" s="8"/>
      <c r="Q635" s="8"/>
      <c r="R635" s="8"/>
      <c r="AD635" s="78"/>
      <c r="AE635" s="79"/>
    </row>
    <row r="636" spans="7:31" ht="17.25" customHeight="1" x14ac:dyDescent="0.3">
      <c r="G636" s="9"/>
      <c r="I636" s="9"/>
      <c r="J636" s="8"/>
      <c r="K636" s="8"/>
      <c r="L636" s="10"/>
      <c r="M636" s="10"/>
      <c r="N636" s="8"/>
      <c r="O636" s="10"/>
      <c r="P636" s="8"/>
      <c r="Q636" s="8"/>
      <c r="R636" s="8"/>
      <c r="AD636" s="78"/>
      <c r="AE636" s="79"/>
    </row>
    <row r="637" spans="7:31" ht="17.25" customHeight="1" x14ac:dyDescent="0.3">
      <c r="G637" s="9"/>
      <c r="I637" s="9"/>
      <c r="J637" s="8"/>
      <c r="K637" s="8"/>
      <c r="L637" s="10"/>
      <c r="M637" s="10"/>
      <c r="N637" s="8"/>
      <c r="O637" s="10"/>
      <c r="P637" s="8"/>
      <c r="Q637" s="8"/>
      <c r="R637" s="8"/>
      <c r="AD637" s="78"/>
      <c r="AE637" s="79"/>
    </row>
    <row r="638" spans="7:31" ht="17.25" customHeight="1" x14ac:dyDescent="0.3">
      <c r="G638" s="9"/>
      <c r="I638" s="9"/>
      <c r="J638" s="8"/>
      <c r="K638" s="8"/>
      <c r="L638" s="10"/>
      <c r="M638" s="10"/>
      <c r="N638" s="8"/>
      <c r="O638" s="10"/>
      <c r="P638" s="8"/>
      <c r="Q638" s="8"/>
      <c r="R638" s="8"/>
      <c r="AD638" s="78"/>
      <c r="AE638" s="79"/>
    </row>
    <row r="639" spans="7:31" ht="17.25" customHeight="1" x14ac:dyDescent="0.3">
      <c r="G639" s="9"/>
      <c r="I639" s="9"/>
      <c r="J639" s="8"/>
      <c r="K639" s="8"/>
      <c r="L639" s="10"/>
      <c r="M639" s="10"/>
      <c r="N639" s="8"/>
      <c r="O639" s="10"/>
      <c r="P639" s="8"/>
      <c r="Q639" s="8"/>
      <c r="R639" s="8"/>
      <c r="AD639" s="78"/>
      <c r="AE639" s="79"/>
    </row>
    <row r="640" spans="7:31" ht="17.25" customHeight="1" x14ac:dyDescent="0.3">
      <c r="G640" s="9"/>
      <c r="I640" s="9"/>
      <c r="J640" s="8"/>
      <c r="K640" s="8"/>
      <c r="L640" s="10"/>
      <c r="M640" s="10"/>
      <c r="N640" s="8"/>
      <c r="O640" s="10"/>
      <c r="P640" s="8"/>
      <c r="Q640" s="8"/>
      <c r="R640" s="8"/>
      <c r="AD640" s="78"/>
      <c r="AE640" s="79"/>
    </row>
    <row r="641" spans="7:31" ht="17.25" customHeight="1" x14ac:dyDescent="0.3">
      <c r="G641" s="9"/>
      <c r="I641" s="9"/>
      <c r="J641" s="8"/>
      <c r="K641" s="8"/>
      <c r="L641" s="10"/>
      <c r="M641" s="10"/>
      <c r="N641" s="8"/>
      <c r="O641" s="10"/>
      <c r="P641" s="8"/>
      <c r="Q641" s="8"/>
      <c r="R641" s="8"/>
      <c r="AD641" s="78"/>
      <c r="AE641" s="79"/>
    </row>
    <row r="642" spans="7:31" ht="17.25" customHeight="1" x14ac:dyDescent="0.3">
      <c r="G642" s="9"/>
      <c r="I642" s="9"/>
      <c r="J642" s="8"/>
      <c r="K642" s="8"/>
      <c r="L642" s="10"/>
      <c r="M642" s="10"/>
      <c r="N642" s="8"/>
      <c r="O642" s="10"/>
      <c r="P642" s="8"/>
      <c r="Q642" s="8"/>
      <c r="R642" s="8"/>
      <c r="AD642" s="78"/>
      <c r="AE642" s="79"/>
    </row>
    <row r="643" spans="7:31" ht="17.25" customHeight="1" x14ac:dyDescent="0.3">
      <c r="G643" s="9"/>
      <c r="I643" s="9"/>
      <c r="J643" s="8"/>
      <c r="K643" s="8"/>
      <c r="L643" s="10"/>
      <c r="M643" s="10"/>
      <c r="N643" s="8"/>
      <c r="O643" s="10"/>
      <c r="P643" s="8"/>
      <c r="Q643" s="8"/>
      <c r="R643" s="8"/>
      <c r="AD643" s="78"/>
      <c r="AE643" s="79"/>
    </row>
    <row r="644" spans="7:31" ht="17.25" customHeight="1" x14ac:dyDescent="0.3">
      <c r="G644" s="9"/>
      <c r="I644" s="9"/>
      <c r="J644" s="8"/>
      <c r="K644" s="8"/>
      <c r="L644" s="10"/>
      <c r="M644" s="10"/>
      <c r="N644" s="8"/>
      <c r="O644" s="10"/>
      <c r="P644" s="8"/>
      <c r="Q644" s="8"/>
      <c r="R644" s="8"/>
      <c r="AD644" s="78"/>
      <c r="AE644" s="79"/>
    </row>
    <row r="645" spans="7:31" ht="17.25" customHeight="1" x14ac:dyDescent="0.3">
      <c r="G645" s="9"/>
      <c r="I645" s="9"/>
      <c r="J645" s="8"/>
      <c r="K645" s="8"/>
      <c r="L645" s="10"/>
      <c r="M645" s="10"/>
      <c r="N645" s="8"/>
      <c r="O645" s="10"/>
      <c r="P645" s="8"/>
      <c r="Q645" s="8"/>
      <c r="R645" s="8"/>
      <c r="AD645" s="78"/>
      <c r="AE645" s="79"/>
    </row>
    <row r="646" spans="7:31" ht="17.25" customHeight="1" x14ac:dyDescent="0.3">
      <c r="G646" s="9"/>
      <c r="I646" s="9"/>
      <c r="J646" s="8"/>
      <c r="K646" s="8"/>
      <c r="L646" s="10"/>
      <c r="M646" s="10"/>
      <c r="N646" s="8"/>
      <c r="O646" s="10"/>
      <c r="P646" s="8"/>
      <c r="Q646" s="8"/>
      <c r="R646" s="8"/>
      <c r="AD646" s="78"/>
      <c r="AE646" s="79"/>
    </row>
    <row r="647" spans="7:31" ht="17.25" customHeight="1" x14ac:dyDescent="0.3">
      <c r="G647" s="9"/>
      <c r="I647" s="9"/>
      <c r="J647" s="8"/>
      <c r="K647" s="8"/>
      <c r="L647" s="10"/>
      <c r="M647" s="10"/>
      <c r="N647" s="8"/>
      <c r="O647" s="10"/>
      <c r="P647" s="8"/>
      <c r="Q647" s="8"/>
      <c r="R647" s="8"/>
      <c r="AD647" s="78"/>
      <c r="AE647" s="79"/>
    </row>
    <row r="648" spans="7:31" ht="17.25" customHeight="1" x14ac:dyDescent="0.3">
      <c r="G648" s="9"/>
      <c r="I648" s="9"/>
      <c r="J648" s="8"/>
      <c r="K648" s="8"/>
      <c r="L648" s="10"/>
      <c r="M648" s="10"/>
      <c r="N648" s="8"/>
      <c r="O648" s="10"/>
      <c r="P648" s="8"/>
      <c r="Q648" s="8"/>
      <c r="R648" s="8"/>
      <c r="AD648" s="78"/>
      <c r="AE648" s="79"/>
    </row>
    <row r="649" spans="7:31" ht="17.25" customHeight="1" x14ac:dyDescent="0.3">
      <c r="G649" s="9"/>
      <c r="I649" s="9"/>
      <c r="J649" s="8"/>
      <c r="K649" s="8"/>
      <c r="L649" s="10"/>
      <c r="M649" s="10"/>
      <c r="N649" s="8"/>
      <c r="O649" s="10"/>
      <c r="P649" s="8"/>
      <c r="Q649" s="8"/>
      <c r="R649" s="8"/>
      <c r="AD649" s="78"/>
      <c r="AE649" s="79"/>
    </row>
    <row r="650" spans="7:31" ht="17.25" customHeight="1" x14ac:dyDescent="0.3">
      <c r="G650" s="9"/>
      <c r="I650" s="9"/>
      <c r="J650" s="8"/>
      <c r="K650" s="8"/>
      <c r="L650" s="10"/>
      <c r="M650" s="10"/>
      <c r="N650" s="8"/>
      <c r="O650" s="10"/>
      <c r="P650" s="8"/>
      <c r="Q650" s="8"/>
      <c r="R650" s="8"/>
      <c r="AD650" s="78"/>
      <c r="AE650" s="79"/>
    </row>
    <row r="651" spans="7:31" ht="17.25" customHeight="1" x14ac:dyDescent="0.3">
      <c r="G651" s="9"/>
      <c r="I651" s="9"/>
      <c r="J651" s="8"/>
      <c r="K651" s="8"/>
      <c r="L651" s="10"/>
      <c r="M651" s="10"/>
      <c r="N651" s="8"/>
      <c r="O651" s="10"/>
      <c r="P651" s="8"/>
      <c r="Q651" s="8"/>
      <c r="R651" s="8"/>
      <c r="AD651" s="78"/>
      <c r="AE651" s="79"/>
    </row>
    <row r="652" spans="7:31" ht="17.25" customHeight="1" x14ac:dyDescent="0.3">
      <c r="G652" s="9"/>
      <c r="I652" s="9"/>
      <c r="J652" s="8"/>
      <c r="K652" s="8"/>
      <c r="L652" s="10"/>
      <c r="M652" s="10"/>
      <c r="N652" s="8"/>
      <c r="O652" s="10"/>
      <c r="P652" s="8"/>
      <c r="Q652" s="8"/>
      <c r="R652" s="8"/>
      <c r="AD652" s="78"/>
      <c r="AE652" s="79"/>
    </row>
    <row r="653" spans="7:31" ht="17.25" customHeight="1" x14ac:dyDescent="0.3">
      <c r="G653" s="9"/>
      <c r="I653" s="9"/>
      <c r="J653" s="8"/>
      <c r="K653" s="8"/>
      <c r="L653" s="10"/>
      <c r="M653" s="10"/>
      <c r="N653" s="8"/>
      <c r="O653" s="10"/>
      <c r="P653" s="8"/>
      <c r="Q653" s="8"/>
      <c r="R653" s="8"/>
      <c r="AD653" s="78"/>
      <c r="AE653" s="79"/>
    </row>
    <row r="654" spans="7:31" ht="17.25" customHeight="1" x14ac:dyDescent="0.3">
      <c r="G654" s="9"/>
      <c r="I654" s="9"/>
      <c r="J654" s="8"/>
      <c r="K654" s="8"/>
      <c r="L654" s="10"/>
      <c r="M654" s="10"/>
      <c r="N654" s="8"/>
      <c r="O654" s="10"/>
      <c r="P654" s="8"/>
      <c r="Q654" s="8"/>
      <c r="R654" s="8"/>
      <c r="AD654" s="78"/>
      <c r="AE654" s="79"/>
    </row>
    <row r="655" spans="7:31" ht="17.25" customHeight="1" x14ac:dyDescent="0.3">
      <c r="G655" s="9"/>
      <c r="I655" s="9"/>
      <c r="J655" s="8"/>
      <c r="K655" s="8"/>
      <c r="L655" s="10"/>
      <c r="M655" s="10"/>
      <c r="N655" s="8"/>
      <c r="O655" s="10"/>
      <c r="P655" s="8"/>
      <c r="Q655" s="8"/>
      <c r="R655" s="8"/>
      <c r="AD655" s="78"/>
      <c r="AE655" s="79"/>
    </row>
    <row r="656" spans="7:31" ht="17.25" customHeight="1" x14ac:dyDescent="0.3">
      <c r="G656" s="9"/>
      <c r="I656" s="9"/>
      <c r="J656" s="8"/>
      <c r="K656" s="8"/>
      <c r="L656" s="10"/>
      <c r="M656" s="10"/>
      <c r="N656" s="8"/>
      <c r="O656" s="10"/>
      <c r="P656" s="8"/>
      <c r="Q656" s="8"/>
      <c r="R656" s="8"/>
      <c r="AD656" s="78"/>
      <c r="AE656" s="79"/>
    </row>
    <row r="657" spans="7:31" ht="17.25" customHeight="1" x14ac:dyDescent="0.3">
      <c r="G657" s="9"/>
      <c r="I657" s="9"/>
      <c r="J657" s="8"/>
      <c r="K657" s="8"/>
      <c r="L657" s="10"/>
      <c r="M657" s="10"/>
      <c r="N657" s="8"/>
      <c r="O657" s="10"/>
      <c r="P657" s="8"/>
      <c r="Q657" s="8"/>
      <c r="R657" s="8"/>
      <c r="AD657" s="78"/>
      <c r="AE657" s="79"/>
    </row>
    <row r="658" spans="7:31" ht="17.25" customHeight="1" x14ac:dyDescent="0.3">
      <c r="G658" s="9"/>
      <c r="I658" s="9"/>
      <c r="J658" s="8"/>
      <c r="K658" s="8"/>
      <c r="L658" s="10"/>
      <c r="M658" s="10"/>
      <c r="N658" s="8"/>
      <c r="O658" s="10"/>
      <c r="P658" s="8"/>
      <c r="Q658" s="8"/>
      <c r="R658" s="8"/>
      <c r="AD658" s="78"/>
      <c r="AE658" s="79"/>
    </row>
    <row r="659" spans="7:31" ht="17.25" customHeight="1" x14ac:dyDescent="0.3">
      <c r="G659" s="9"/>
      <c r="I659" s="9"/>
      <c r="J659" s="8"/>
      <c r="K659" s="8"/>
      <c r="L659" s="10"/>
      <c r="M659" s="10"/>
      <c r="N659" s="8"/>
      <c r="O659" s="10"/>
      <c r="P659" s="8"/>
      <c r="Q659" s="8"/>
      <c r="R659" s="8"/>
      <c r="AD659" s="78"/>
      <c r="AE659" s="79"/>
    </row>
    <row r="660" spans="7:31" ht="17.25" customHeight="1" x14ac:dyDescent="0.3">
      <c r="G660" s="9"/>
      <c r="I660" s="9"/>
      <c r="J660" s="8"/>
      <c r="K660" s="8"/>
      <c r="L660" s="10"/>
      <c r="M660" s="10"/>
      <c r="N660" s="8"/>
      <c r="O660" s="10"/>
      <c r="P660" s="8"/>
      <c r="Q660" s="8"/>
      <c r="R660" s="8"/>
      <c r="AD660" s="78"/>
      <c r="AE660" s="79"/>
    </row>
    <row r="661" spans="7:31" ht="17.25" customHeight="1" x14ac:dyDescent="0.3">
      <c r="G661" s="9"/>
      <c r="I661" s="9"/>
      <c r="J661" s="8"/>
      <c r="K661" s="8"/>
      <c r="L661" s="10"/>
      <c r="M661" s="10"/>
      <c r="N661" s="8"/>
      <c r="O661" s="10"/>
      <c r="P661" s="8"/>
      <c r="Q661" s="8"/>
      <c r="R661" s="8"/>
      <c r="AD661" s="78"/>
      <c r="AE661" s="79"/>
    </row>
    <row r="662" spans="7:31" ht="17.25" customHeight="1" x14ac:dyDescent="0.3">
      <c r="G662" s="9"/>
      <c r="I662" s="9"/>
      <c r="J662" s="8"/>
      <c r="K662" s="8"/>
      <c r="L662" s="10"/>
      <c r="M662" s="10"/>
      <c r="N662" s="8"/>
      <c r="O662" s="10"/>
      <c r="P662" s="8"/>
      <c r="Q662" s="8"/>
      <c r="R662" s="8"/>
      <c r="AD662" s="78"/>
      <c r="AE662" s="79"/>
    </row>
    <row r="663" spans="7:31" ht="17.25" customHeight="1" x14ac:dyDescent="0.3">
      <c r="G663" s="9"/>
      <c r="I663" s="9"/>
      <c r="J663" s="8"/>
      <c r="K663" s="8"/>
      <c r="L663" s="10"/>
      <c r="M663" s="10"/>
      <c r="N663" s="8"/>
      <c r="O663" s="10"/>
      <c r="P663" s="8"/>
      <c r="Q663" s="8"/>
      <c r="R663" s="8"/>
      <c r="AD663" s="78"/>
      <c r="AE663" s="79"/>
    </row>
    <row r="664" spans="7:31" ht="17.25" customHeight="1" x14ac:dyDescent="0.3">
      <c r="G664" s="9"/>
      <c r="I664" s="9"/>
      <c r="J664" s="8"/>
      <c r="K664" s="8"/>
      <c r="L664" s="10"/>
      <c r="M664" s="10"/>
      <c r="N664" s="8"/>
      <c r="O664" s="10"/>
      <c r="P664" s="8"/>
      <c r="Q664" s="8"/>
      <c r="R664" s="8"/>
      <c r="AD664" s="78"/>
      <c r="AE664" s="79"/>
    </row>
    <row r="665" spans="7:31" ht="17.25" customHeight="1" x14ac:dyDescent="0.3">
      <c r="G665" s="9"/>
      <c r="I665" s="9"/>
      <c r="J665" s="8"/>
      <c r="K665" s="8"/>
      <c r="L665" s="10"/>
      <c r="M665" s="10"/>
      <c r="N665" s="8"/>
      <c r="O665" s="10"/>
      <c r="P665" s="8"/>
      <c r="Q665" s="8"/>
      <c r="R665" s="8"/>
      <c r="AD665" s="78"/>
      <c r="AE665" s="79"/>
    </row>
    <row r="666" spans="7:31" ht="17.25" customHeight="1" x14ac:dyDescent="0.3">
      <c r="G666" s="9"/>
      <c r="I666" s="9"/>
      <c r="J666" s="8"/>
      <c r="K666" s="8"/>
      <c r="L666" s="10"/>
      <c r="M666" s="10"/>
      <c r="N666" s="8"/>
      <c r="O666" s="10"/>
      <c r="P666" s="8"/>
      <c r="Q666" s="8"/>
      <c r="R666" s="8"/>
      <c r="AD666" s="78"/>
      <c r="AE666" s="79"/>
    </row>
    <row r="667" spans="7:31" ht="17.25" customHeight="1" x14ac:dyDescent="0.3">
      <c r="G667" s="9"/>
      <c r="I667" s="9"/>
      <c r="J667" s="8"/>
      <c r="K667" s="8"/>
      <c r="L667" s="10"/>
      <c r="M667" s="10"/>
      <c r="N667" s="8"/>
      <c r="O667" s="10"/>
      <c r="P667" s="8"/>
      <c r="Q667" s="8"/>
      <c r="R667" s="8"/>
      <c r="AD667" s="78"/>
      <c r="AE667" s="79"/>
    </row>
    <row r="668" spans="7:31" ht="17.25" customHeight="1" x14ac:dyDescent="0.3">
      <c r="G668" s="9"/>
      <c r="I668" s="9"/>
      <c r="J668" s="8"/>
      <c r="K668" s="8"/>
      <c r="L668" s="10"/>
      <c r="M668" s="10"/>
      <c r="N668" s="8"/>
      <c r="O668" s="10"/>
      <c r="P668" s="8"/>
      <c r="Q668" s="8"/>
      <c r="R668" s="8"/>
      <c r="AD668" s="78"/>
      <c r="AE668" s="79"/>
    </row>
    <row r="669" spans="7:31" ht="17.25" customHeight="1" x14ac:dyDescent="0.3">
      <c r="G669" s="9"/>
      <c r="I669" s="9"/>
      <c r="J669" s="8"/>
      <c r="K669" s="8"/>
      <c r="L669" s="10"/>
      <c r="M669" s="10"/>
      <c r="N669" s="8"/>
      <c r="O669" s="10"/>
      <c r="P669" s="8"/>
      <c r="Q669" s="8"/>
      <c r="R669" s="8"/>
      <c r="AD669" s="78"/>
      <c r="AE669" s="79"/>
    </row>
    <row r="670" spans="7:31" ht="17.25" customHeight="1" x14ac:dyDescent="0.3">
      <c r="G670" s="9"/>
      <c r="I670" s="9"/>
      <c r="J670" s="8"/>
      <c r="K670" s="8"/>
      <c r="L670" s="10"/>
      <c r="M670" s="10"/>
      <c r="N670" s="8"/>
      <c r="O670" s="10"/>
      <c r="P670" s="8"/>
      <c r="Q670" s="8"/>
      <c r="R670" s="8"/>
      <c r="AD670" s="78"/>
      <c r="AE670" s="79"/>
    </row>
    <row r="671" spans="7:31" ht="17.25" customHeight="1" x14ac:dyDescent="0.3">
      <c r="G671" s="9"/>
      <c r="I671" s="9"/>
      <c r="J671" s="8"/>
      <c r="K671" s="8"/>
      <c r="L671" s="10"/>
      <c r="M671" s="10"/>
      <c r="N671" s="8"/>
      <c r="O671" s="10"/>
      <c r="P671" s="8"/>
      <c r="Q671" s="8"/>
      <c r="R671" s="8"/>
      <c r="AD671" s="78"/>
      <c r="AE671" s="79"/>
    </row>
    <row r="672" spans="7:31" ht="17.25" customHeight="1" x14ac:dyDescent="0.3">
      <c r="G672" s="9"/>
      <c r="I672" s="9"/>
      <c r="J672" s="8"/>
      <c r="K672" s="8"/>
      <c r="L672" s="10"/>
      <c r="M672" s="10"/>
      <c r="N672" s="8"/>
      <c r="O672" s="10"/>
      <c r="P672" s="8"/>
      <c r="Q672" s="8"/>
      <c r="R672" s="8"/>
      <c r="AD672" s="78"/>
      <c r="AE672" s="79"/>
    </row>
    <row r="673" spans="7:31" ht="17.25" customHeight="1" x14ac:dyDescent="0.3">
      <c r="G673" s="9"/>
      <c r="I673" s="9"/>
      <c r="J673" s="8"/>
      <c r="K673" s="8"/>
      <c r="L673" s="10"/>
      <c r="M673" s="10"/>
      <c r="N673" s="8"/>
      <c r="O673" s="10"/>
      <c r="P673" s="8"/>
      <c r="Q673" s="8"/>
      <c r="R673" s="8"/>
      <c r="AD673" s="78"/>
      <c r="AE673" s="79"/>
    </row>
    <row r="674" spans="7:31" ht="17.25" customHeight="1" x14ac:dyDescent="0.3">
      <c r="G674" s="9"/>
      <c r="I674" s="9"/>
      <c r="J674" s="8"/>
      <c r="K674" s="8"/>
      <c r="L674" s="10"/>
      <c r="M674" s="10"/>
      <c r="N674" s="8"/>
      <c r="O674" s="10"/>
      <c r="P674" s="8"/>
      <c r="Q674" s="8"/>
      <c r="R674" s="8"/>
      <c r="AD674" s="78"/>
      <c r="AE674" s="79"/>
    </row>
    <row r="675" spans="7:31" ht="17.25" customHeight="1" x14ac:dyDescent="0.3">
      <c r="G675" s="9"/>
      <c r="I675" s="9"/>
      <c r="J675" s="8"/>
      <c r="K675" s="8"/>
      <c r="L675" s="10"/>
      <c r="M675" s="10"/>
      <c r="N675" s="8"/>
      <c r="O675" s="10"/>
      <c r="P675" s="8"/>
      <c r="Q675" s="8"/>
      <c r="R675" s="8"/>
      <c r="AD675" s="78"/>
      <c r="AE675" s="79"/>
    </row>
    <row r="676" spans="7:31" ht="17.25" customHeight="1" x14ac:dyDescent="0.3">
      <c r="G676" s="9"/>
      <c r="I676" s="9"/>
      <c r="J676" s="8"/>
      <c r="K676" s="8"/>
      <c r="L676" s="10"/>
      <c r="M676" s="10"/>
      <c r="N676" s="8"/>
      <c r="O676" s="10"/>
      <c r="P676" s="8"/>
      <c r="Q676" s="8"/>
      <c r="R676" s="8"/>
      <c r="AD676" s="78"/>
      <c r="AE676" s="79"/>
    </row>
    <row r="677" spans="7:31" ht="17.25" customHeight="1" x14ac:dyDescent="0.3">
      <c r="G677" s="9"/>
      <c r="I677" s="9"/>
      <c r="J677" s="8"/>
      <c r="K677" s="8"/>
      <c r="L677" s="10"/>
      <c r="M677" s="10"/>
      <c r="N677" s="8"/>
      <c r="O677" s="10"/>
      <c r="P677" s="8"/>
      <c r="Q677" s="8"/>
      <c r="R677" s="8"/>
      <c r="AD677" s="78"/>
      <c r="AE677" s="79"/>
    </row>
    <row r="678" spans="7:31" ht="17.25" customHeight="1" x14ac:dyDescent="0.3">
      <c r="G678" s="9"/>
      <c r="I678" s="9"/>
      <c r="J678" s="8"/>
      <c r="K678" s="8"/>
      <c r="L678" s="10"/>
      <c r="M678" s="10"/>
      <c r="N678" s="8"/>
      <c r="O678" s="10"/>
      <c r="P678" s="8"/>
      <c r="Q678" s="8"/>
      <c r="R678" s="8"/>
      <c r="AD678" s="78"/>
      <c r="AE678" s="79"/>
    </row>
    <row r="679" spans="7:31" ht="17.25" customHeight="1" x14ac:dyDescent="0.3">
      <c r="G679" s="9"/>
      <c r="I679" s="9"/>
      <c r="J679" s="8"/>
      <c r="K679" s="8"/>
      <c r="L679" s="10"/>
      <c r="M679" s="10"/>
      <c r="N679" s="8"/>
      <c r="O679" s="10"/>
      <c r="P679" s="8"/>
      <c r="Q679" s="8"/>
      <c r="R679" s="8"/>
      <c r="AD679" s="78"/>
      <c r="AE679" s="79"/>
    </row>
    <row r="680" spans="7:31" ht="17.25" customHeight="1" x14ac:dyDescent="0.3">
      <c r="G680" s="9"/>
      <c r="I680" s="9"/>
      <c r="J680" s="8"/>
      <c r="K680" s="8"/>
      <c r="L680" s="10"/>
      <c r="M680" s="10"/>
      <c r="N680" s="8"/>
      <c r="O680" s="10"/>
      <c r="P680" s="8"/>
      <c r="Q680" s="8"/>
      <c r="R680" s="8"/>
      <c r="AD680" s="78"/>
      <c r="AE680" s="79"/>
    </row>
    <row r="681" spans="7:31" ht="17.25" customHeight="1" x14ac:dyDescent="0.3">
      <c r="G681" s="9"/>
      <c r="I681" s="9"/>
      <c r="J681" s="8"/>
      <c r="K681" s="8"/>
      <c r="L681" s="10"/>
      <c r="M681" s="10"/>
      <c r="N681" s="8"/>
      <c r="O681" s="10"/>
      <c r="P681" s="8"/>
      <c r="Q681" s="8"/>
      <c r="R681" s="8"/>
      <c r="AD681" s="78"/>
      <c r="AE681" s="79"/>
    </row>
    <row r="682" spans="7:31" ht="17.25" customHeight="1" x14ac:dyDescent="0.3">
      <c r="G682" s="9"/>
      <c r="I682" s="9"/>
      <c r="J682" s="8"/>
      <c r="K682" s="8"/>
      <c r="L682" s="10"/>
      <c r="M682" s="10"/>
      <c r="N682" s="8"/>
      <c r="O682" s="10"/>
      <c r="P682" s="8"/>
      <c r="Q682" s="8"/>
      <c r="R682" s="8"/>
      <c r="AD682" s="78"/>
      <c r="AE682" s="79"/>
    </row>
    <row r="683" spans="7:31" ht="17.25" customHeight="1" x14ac:dyDescent="0.3">
      <c r="G683" s="9"/>
      <c r="I683" s="9"/>
      <c r="J683" s="8"/>
      <c r="K683" s="8"/>
      <c r="L683" s="10"/>
      <c r="M683" s="10"/>
      <c r="N683" s="8"/>
      <c r="O683" s="10"/>
      <c r="P683" s="8"/>
      <c r="Q683" s="8"/>
      <c r="R683" s="8"/>
      <c r="AD683" s="78"/>
      <c r="AE683" s="79"/>
    </row>
    <row r="684" spans="7:31" ht="17.25" customHeight="1" x14ac:dyDescent="0.3">
      <c r="G684" s="9"/>
      <c r="I684" s="9"/>
      <c r="J684" s="8"/>
      <c r="K684" s="8"/>
      <c r="L684" s="10"/>
      <c r="M684" s="10"/>
      <c r="N684" s="8"/>
      <c r="O684" s="10"/>
      <c r="P684" s="8"/>
      <c r="Q684" s="8"/>
      <c r="R684" s="8"/>
      <c r="AD684" s="78"/>
      <c r="AE684" s="79"/>
    </row>
    <row r="685" spans="7:31" ht="17.25" customHeight="1" x14ac:dyDescent="0.3">
      <c r="G685" s="9"/>
      <c r="I685" s="9"/>
      <c r="J685" s="8"/>
      <c r="K685" s="8"/>
      <c r="L685" s="10"/>
      <c r="M685" s="10"/>
      <c r="N685" s="8"/>
      <c r="O685" s="10"/>
      <c r="P685" s="8"/>
      <c r="Q685" s="8"/>
      <c r="R685" s="8"/>
      <c r="AD685" s="78"/>
      <c r="AE685" s="79"/>
    </row>
    <row r="686" spans="7:31" ht="17.25" customHeight="1" x14ac:dyDescent="0.3">
      <c r="G686" s="9"/>
      <c r="I686" s="9"/>
      <c r="J686" s="8"/>
      <c r="K686" s="8"/>
      <c r="L686" s="10"/>
      <c r="M686" s="10"/>
      <c r="N686" s="8"/>
      <c r="O686" s="10"/>
      <c r="P686" s="8"/>
      <c r="Q686" s="8"/>
      <c r="R686" s="8"/>
      <c r="AD686" s="78"/>
      <c r="AE686" s="79"/>
    </row>
    <row r="687" spans="7:31" ht="17.25" customHeight="1" x14ac:dyDescent="0.3">
      <c r="G687" s="9"/>
      <c r="I687" s="9"/>
      <c r="J687" s="8"/>
      <c r="K687" s="8"/>
      <c r="L687" s="10"/>
      <c r="M687" s="10"/>
      <c r="N687" s="8"/>
      <c r="O687" s="10"/>
      <c r="P687" s="8"/>
      <c r="Q687" s="8"/>
      <c r="R687" s="8"/>
      <c r="AD687" s="78"/>
      <c r="AE687" s="79"/>
    </row>
    <row r="688" spans="7:31" ht="17.25" customHeight="1" x14ac:dyDescent="0.3">
      <c r="G688" s="9"/>
      <c r="I688" s="9"/>
      <c r="J688" s="8"/>
      <c r="K688" s="8"/>
      <c r="L688" s="10"/>
      <c r="M688" s="10"/>
      <c r="N688" s="8"/>
      <c r="O688" s="10"/>
      <c r="P688" s="8"/>
      <c r="Q688" s="8"/>
      <c r="R688" s="8"/>
      <c r="AD688" s="78"/>
      <c r="AE688" s="79"/>
    </row>
    <row r="689" spans="7:31" ht="17.25" customHeight="1" x14ac:dyDescent="0.3">
      <c r="G689" s="9"/>
      <c r="I689" s="9"/>
      <c r="J689" s="8"/>
      <c r="K689" s="8"/>
      <c r="L689" s="10"/>
      <c r="M689" s="10"/>
      <c r="N689" s="8"/>
      <c r="O689" s="10"/>
      <c r="P689" s="8"/>
      <c r="Q689" s="8"/>
      <c r="R689" s="8"/>
      <c r="AD689" s="78"/>
      <c r="AE689" s="79"/>
    </row>
    <row r="690" spans="7:31" ht="17.25" customHeight="1" x14ac:dyDescent="0.3">
      <c r="G690" s="9"/>
      <c r="I690" s="9"/>
      <c r="J690" s="8"/>
      <c r="K690" s="8"/>
      <c r="L690" s="10"/>
      <c r="M690" s="10"/>
      <c r="N690" s="8"/>
      <c r="O690" s="10"/>
      <c r="P690" s="8"/>
      <c r="Q690" s="8"/>
      <c r="R690" s="8"/>
      <c r="AD690" s="78"/>
      <c r="AE690" s="79"/>
    </row>
    <row r="691" spans="7:31" ht="17.25" customHeight="1" x14ac:dyDescent="0.3">
      <c r="G691" s="9"/>
      <c r="I691" s="9"/>
      <c r="J691" s="8"/>
      <c r="K691" s="8"/>
      <c r="L691" s="10"/>
      <c r="M691" s="10"/>
      <c r="N691" s="8"/>
      <c r="O691" s="10"/>
      <c r="P691" s="8"/>
      <c r="Q691" s="8"/>
      <c r="R691" s="8"/>
      <c r="AD691" s="78"/>
      <c r="AE691" s="79"/>
    </row>
    <row r="692" spans="7:31" ht="17.25" customHeight="1" x14ac:dyDescent="0.3">
      <c r="G692" s="9"/>
      <c r="I692" s="9"/>
      <c r="J692" s="8"/>
      <c r="K692" s="8"/>
      <c r="L692" s="10"/>
      <c r="M692" s="10"/>
      <c r="N692" s="8"/>
      <c r="O692" s="10"/>
      <c r="P692" s="8"/>
      <c r="Q692" s="8"/>
      <c r="R692" s="8"/>
      <c r="AD692" s="78"/>
      <c r="AE692" s="79"/>
    </row>
    <row r="693" spans="7:31" ht="17.25" customHeight="1" x14ac:dyDescent="0.3">
      <c r="G693" s="9"/>
      <c r="I693" s="9"/>
      <c r="J693" s="8"/>
      <c r="K693" s="8"/>
      <c r="L693" s="10"/>
      <c r="M693" s="10"/>
      <c r="N693" s="8"/>
      <c r="O693" s="10"/>
      <c r="P693" s="8"/>
      <c r="Q693" s="8"/>
      <c r="R693" s="8"/>
      <c r="AD693" s="78"/>
      <c r="AE693" s="79"/>
    </row>
    <row r="694" spans="7:31" ht="17.25" customHeight="1" x14ac:dyDescent="0.3">
      <c r="G694" s="9"/>
      <c r="I694" s="9"/>
      <c r="J694" s="8"/>
      <c r="K694" s="8"/>
      <c r="L694" s="10"/>
      <c r="M694" s="10"/>
      <c r="N694" s="8"/>
      <c r="O694" s="10"/>
      <c r="P694" s="8"/>
      <c r="Q694" s="8"/>
      <c r="R694" s="8"/>
      <c r="AD694" s="78"/>
      <c r="AE694" s="79"/>
    </row>
    <row r="695" spans="7:31" ht="17.25" customHeight="1" x14ac:dyDescent="0.3">
      <c r="G695" s="9"/>
      <c r="I695" s="9"/>
      <c r="J695" s="8"/>
      <c r="K695" s="8"/>
      <c r="L695" s="10"/>
      <c r="M695" s="10"/>
      <c r="N695" s="8"/>
      <c r="O695" s="10"/>
      <c r="P695" s="8"/>
      <c r="Q695" s="8"/>
      <c r="R695" s="8"/>
      <c r="AD695" s="78"/>
      <c r="AE695" s="79"/>
    </row>
    <row r="696" spans="7:31" ht="17.25" customHeight="1" x14ac:dyDescent="0.3">
      <c r="G696" s="9"/>
      <c r="I696" s="9"/>
      <c r="J696" s="8"/>
      <c r="K696" s="8"/>
      <c r="L696" s="10"/>
      <c r="M696" s="10"/>
      <c r="N696" s="8"/>
      <c r="O696" s="10"/>
      <c r="P696" s="8"/>
      <c r="Q696" s="8"/>
      <c r="R696" s="8"/>
      <c r="AD696" s="78"/>
      <c r="AE696" s="79"/>
    </row>
    <row r="697" spans="7:31" ht="17.25" customHeight="1" x14ac:dyDescent="0.3">
      <c r="G697" s="9"/>
      <c r="I697" s="9"/>
      <c r="J697" s="8"/>
      <c r="K697" s="8"/>
      <c r="L697" s="10"/>
      <c r="M697" s="10"/>
      <c r="N697" s="8"/>
      <c r="O697" s="10"/>
      <c r="P697" s="8"/>
      <c r="Q697" s="8"/>
      <c r="R697" s="8"/>
      <c r="AD697" s="78"/>
      <c r="AE697" s="79"/>
    </row>
    <row r="698" spans="7:31" ht="17.25" customHeight="1" x14ac:dyDescent="0.3">
      <c r="G698" s="9"/>
      <c r="I698" s="9"/>
      <c r="J698" s="8"/>
      <c r="K698" s="8"/>
      <c r="L698" s="10"/>
      <c r="M698" s="10"/>
      <c r="N698" s="8"/>
      <c r="O698" s="10"/>
      <c r="P698" s="8"/>
      <c r="Q698" s="8"/>
      <c r="R698" s="8"/>
      <c r="AD698" s="78"/>
      <c r="AE698" s="79"/>
    </row>
    <row r="699" spans="7:31" ht="17.25" customHeight="1" x14ac:dyDescent="0.3">
      <c r="G699" s="9"/>
      <c r="I699" s="9"/>
      <c r="J699" s="8"/>
      <c r="K699" s="8"/>
      <c r="L699" s="10"/>
      <c r="M699" s="10"/>
      <c r="N699" s="8"/>
      <c r="O699" s="10"/>
      <c r="P699" s="8"/>
      <c r="Q699" s="8"/>
      <c r="R699" s="8"/>
      <c r="AD699" s="78"/>
      <c r="AE699" s="79"/>
    </row>
    <row r="700" spans="7:31" ht="17.25" customHeight="1" x14ac:dyDescent="0.3">
      <c r="G700" s="9"/>
      <c r="I700" s="9"/>
      <c r="J700" s="8"/>
      <c r="K700" s="8"/>
      <c r="L700" s="10"/>
      <c r="M700" s="10"/>
      <c r="N700" s="8"/>
      <c r="O700" s="10"/>
      <c r="P700" s="8"/>
      <c r="Q700" s="8"/>
      <c r="R700" s="8"/>
      <c r="AD700" s="78"/>
      <c r="AE700" s="79"/>
    </row>
    <row r="701" spans="7:31" ht="17.25" customHeight="1" x14ac:dyDescent="0.3">
      <c r="G701" s="9"/>
      <c r="I701" s="9"/>
      <c r="J701" s="8"/>
      <c r="K701" s="8"/>
      <c r="L701" s="10"/>
      <c r="M701" s="10"/>
      <c r="N701" s="8"/>
      <c r="O701" s="10"/>
      <c r="P701" s="8"/>
      <c r="Q701" s="8"/>
      <c r="R701" s="8"/>
      <c r="AD701" s="78"/>
      <c r="AE701" s="79"/>
    </row>
    <row r="702" spans="7:31" ht="17.25" customHeight="1" x14ac:dyDescent="0.3">
      <c r="G702" s="9"/>
      <c r="I702" s="9"/>
      <c r="J702" s="8"/>
      <c r="K702" s="8"/>
      <c r="L702" s="10"/>
      <c r="M702" s="10"/>
      <c r="N702" s="8"/>
      <c r="O702" s="10"/>
      <c r="P702" s="8"/>
      <c r="Q702" s="8"/>
      <c r="R702" s="8"/>
      <c r="AD702" s="78"/>
      <c r="AE702" s="79"/>
    </row>
    <row r="703" spans="7:31" ht="17.25" customHeight="1" x14ac:dyDescent="0.3">
      <c r="G703" s="9"/>
      <c r="I703" s="9"/>
      <c r="J703" s="8"/>
      <c r="K703" s="8"/>
      <c r="L703" s="10"/>
      <c r="M703" s="10"/>
      <c r="N703" s="8"/>
      <c r="O703" s="10"/>
      <c r="P703" s="8"/>
      <c r="Q703" s="8"/>
      <c r="R703" s="8"/>
      <c r="AD703" s="78"/>
      <c r="AE703" s="79"/>
    </row>
    <row r="704" spans="7:31" ht="17.25" customHeight="1" x14ac:dyDescent="0.3">
      <c r="G704" s="9"/>
      <c r="I704" s="9"/>
      <c r="J704" s="8"/>
      <c r="K704" s="8"/>
      <c r="L704" s="10"/>
      <c r="M704" s="10"/>
      <c r="N704" s="8"/>
      <c r="O704" s="10"/>
      <c r="P704" s="8"/>
      <c r="Q704" s="8"/>
      <c r="R704" s="8"/>
      <c r="AD704" s="78"/>
      <c r="AE704" s="79"/>
    </row>
    <row r="705" spans="7:31" ht="17.25" customHeight="1" x14ac:dyDescent="0.3">
      <c r="G705" s="9"/>
      <c r="I705" s="9"/>
      <c r="J705" s="8"/>
      <c r="K705" s="8"/>
      <c r="L705" s="10"/>
      <c r="M705" s="10"/>
      <c r="N705" s="8"/>
      <c r="O705" s="10"/>
      <c r="P705" s="8"/>
      <c r="Q705" s="8"/>
      <c r="R705" s="8"/>
      <c r="AD705" s="78"/>
      <c r="AE705" s="79"/>
    </row>
    <row r="706" spans="7:31" ht="17.25" customHeight="1" x14ac:dyDescent="0.3">
      <c r="G706" s="9"/>
      <c r="I706" s="9"/>
      <c r="J706" s="8"/>
      <c r="K706" s="8"/>
      <c r="L706" s="10"/>
      <c r="M706" s="10"/>
      <c r="N706" s="8"/>
      <c r="O706" s="10"/>
      <c r="P706" s="8"/>
      <c r="Q706" s="8"/>
      <c r="R706" s="8"/>
      <c r="AD706" s="78"/>
      <c r="AE706" s="79"/>
    </row>
    <row r="707" spans="7:31" ht="17.25" customHeight="1" x14ac:dyDescent="0.3">
      <c r="G707" s="9"/>
      <c r="I707" s="9"/>
      <c r="J707" s="8"/>
      <c r="K707" s="8"/>
      <c r="L707" s="10"/>
      <c r="M707" s="10"/>
      <c r="N707" s="8"/>
      <c r="O707" s="10"/>
      <c r="P707" s="8"/>
      <c r="Q707" s="8"/>
      <c r="R707" s="8"/>
      <c r="AD707" s="78"/>
      <c r="AE707" s="79"/>
    </row>
    <row r="708" spans="7:31" ht="17.25" customHeight="1" x14ac:dyDescent="0.3">
      <c r="G708" s="9"/>
      <c r="I708" s="9"/>
      <c r="J708" s="8"/>
      <c r="K708" s="8"/>
      <c r="L708" s="10"/>
      <c r="M708" s="10"/>
      <c r="N708" s="8"/>
      <c r="O708" s="10"/>
      <c r="P708" s="8"/>
      <c r="Q708" s="8"/>
      <c r="R708" s="8"/>
      <c r="AD708" s="78"/>
      <c r="AE708" s="79"/>
    </row>
    <row r="709" spans="7:31" ht="17.25" customHeight="1" x14ac:dyDescent="0.3">
      <c r="G709" s="9"/>
      <c r="I709" s="9"/>
      <c r="J709" s="8"/>
      <c r="K709" s="8"/>
      <c r="L709" s="10"/>
      <c r="M709" s="10"/>
      <c r="N709" s="8"/>
      <c r="O709" s="10"/>
      <c r="P709" s="8"/>
      <c r="Q709" s="8"/>
      <c r="R709" s="8"/>
      <c r="AD709" s="78"/>
      <c r="AE709" s="79"/>
    </row>
    <row r="710" spans="7:31" ht="17.25" customHeight="1" x14ac:dyDescent="0.3">
      <c r="G710" s="9"/>
      <c r="I710" s="9"/>
      <c r="J710" s="8"/>
      <c r="K710" s="8"/>
      <c r="L710" s="10"/>
      <c r="M710" s="10"/>
      <c r="N710" s="8"/>
      <c r="O710" s="10"/>
      <c r="P710" s="8"/>
      <c r="Q710" s="8"/>
      <c r="R710" s="8"/>
      <c r="AD710" s="78"/>
      <c r="AE710" s="79"/>
    </row>
    <row r="711" spans="7:31" ht="17.25" customHeight="1" x14ac:dyDescent="0.3">
      <c r="G711" s="9"/>
      <c r="I711" s="9"/>
      <c r="J711" s="8"/>
      <c r="K711" s="8"/>
      <c r="L711" s="10"/>
      <c r="M711" s="10"/>
      <c r="N711" s="8"/>
      <c r="O711" s="10"/>
      <c r="P711" s="8"/>
      <c r="Q711" s="8"/>
      <c r="R711" s="8"/>
      <c r="AD711" s="78"/>
      <c r="AE711" s="79"/>
    </row>
    <row r="712" spans="7:31" ht="17.25" customHeight="1" x14ac:dyDescent="0.3">
      <c r="G712" s="9"/>
      <c r="I712" s="9"/>
      <c r="J712" s="8"/>
      <c r="K712" s="8"/>
      <c r="L712" s="10"/>
      <c r="M712" s="10"/>
      <c r="N712" s="8"/>
      <c r="O712" s="10"/>
      <c r="P712" s="8"/>
      <c r="Q712" s="8"/>
      <c r="R712" s="8"/>
      <c r="AD712" s="78"/>
      <c r="AE712" s="79"/>
    </row>
    <row r="713" spans="7:31" ht="17.25" customHeight="1" x14ac:dyDescent="0.3">
      <c r="G713" s="9"/>
      <c r="I713" s="9"/>
      <c r="J713" s="8"/>
      <c r="K713" s="8"/>
      <c r="L713" s="10"/>
      <c r="M713" s="10"/>
      <c r="N713" s="8"/>
      <c r="O713" s="10"/>
      <c r="P713" s="8"/>
      <c r="Q713" s="8"/>
      <c r="R713" s="8"/>
      <c r="AD713" s="78"/>
      <c r="AE713" s="79"/>
    </row>
    <row r="714" spans="7:31" ht="17.25" customHeight="1" x14ac:dyDescent="0.3">
      <c r="G714" s="9"/>
      <c r="I714" s="9"/>
      <c r="J714" s="8"/>
      <c r="K714" s="8"/>
      <c r="L714" s="10"/>
      <c r="M714" s="10"/>
      <c r="N714" s="8"/>
      <c r="O714" s="10"/>
      <c r="P714" s="8"/>
      <c r="Q714" s="8"/>
      <c r="R714" s="8"/>
      <c r="AD714" s="78"/>
      <c r="AE714" s="79"/>
    </row>
    <row r="715" spans="7:31" ht="17.25" customHeight="1" x14ac:dyDescent="0.3">
      <c r="G715" s="9"/>
      <c r="I715" s="9"/>
      <c r="J715" s="8"/>
      <c r="K715" s="8"/>
      <c r="L715" s="10"/>
      <c r="M715" s="10"/>
      <c r="N715" s="8"/>
      <c r="O715" s="10"/>
      <c r="P715" s="8"/>
      <c r="Q715" s="8"/>
      <c r="R715" s="8"/>
      <c r="AD715" s="78"/>
      <c r="AE715" s="79"/>
    </row>
    <row r="716" spans="7:31" ht="17.25" customHeight="1" x14ac:dyDescent="0.3">
      <c r="G716" s="9"/>
      <c r="I716" s="9"/>
      <c r="J716" s="8"/>
      <c r="K716" s="8"/>
      <c r="L716" s="10"/>
      <c r="M716" s="10"/>
      <c r="N716" s="8"/>
      <c r="O716" s="10"/>
      <c r="P716" s="8"/>
      <c r="Q716" s="8"/>
      <c r="R716" s="8"/>
      <c r="AD716" s="78"/>
      <c r="AE716" s="79"/>
    </row>
    <row r="717" spans="7:31" ht="17.25" customHeight="1" x14ac:dyDescent="0.3">
      <c r="G717" s="9"/>
      <c r="I717" s="9"/>
      <c r="J717" s="8"/>
      <c r="K717" s="8"/>
      <c r="L717" s="10"/>
      <c r="M717" s="10"/>
      <c r="N717" s="8"/>
      <c r="O717" s="10"/>
      <c r="P717" s="8"/>
      <c r="Q717" s="8"/>
      <c r="R717" s="8"/>
      <c r="AD717" s="78"/>
      <c r="AE717" s="79"/>
    </row>
    <row r="718" spans="7:31" ht="17.25" customHeight="1" x14ac:dyDescent="0.3">
      <c r="G718" s="9"/>
      <c r="I718" s="9"/>
      <c r="J718" s="8"/>
      <c r="K718" s="8"/>
      <c r="L718" s="10"/>
      <c r="M718" s="10"/>
      <c r="N718" s="8"/>
      <c r="O718" s="10"/>
      <c r="P718" s="8"/>
      <c r="Q718" s="8"/>
      <c r="R718" s="8"/>
      <c r="AD718" s="78"/>
      <c r="AE718" s="79"/>
    </row>
    <row r="719" spans="7:31" ht="17.25" customHeight="1" x14ac:dyDescent="0.3">
      <c r="G719" s="9"/>
      <c r="I719" s="9"/>
      <c r="J719" s="8"/>
      <c r="K719" s="8"/>
      <c r="L719" s="10"/>
      <c r="M719" s="10"/>
      <c r="N719" s="8"/>
      <c r="O719" s="10"/>
      <c r="P719" s="8"/>
      <c r="Q719" s="8"/>
      <c r="R719" s="8"/>
      <c r="AD719" s="78"/>
      <c r="AE719" s="79"/>
    </row>
    <row r="720" spans="7:31" ht="17.25" customHeight="1" x14ac:dyDescent="0.3">
      <c r="G720" s="9"/>
      <c r="I720" s="9"/>
      <c r="J720" s="8"/>
      <c r="K720" s="8"/>
      <c r="L720" s="10"/>
      <c r="M720" s="10"/>
      <c r="N720" s="8"/>
      <c r="O720" s="10"/>
      <c r="P720" s="8"/>
      <c r="Q720" s="8"/>
      <c r="R720" s="8"/>
      <c r="AD720" s="78"/>
      <c r="AE720" s="79"/>
    </row>
    <row r="721" spans="7:31" ht="17.25" customHeight="1" x14ac:dyDescent="0.3">
      <c r="G721" s="9"/>
      <c r="I721" s="9"/>
      <c r="J721" s="8"/>
      <c r="K721" s="8"/>
      <c r="L721" s="10"/>
      <c r="M721" s="10"/>
      <c r="N721" s="8"/>
      <c r="O721" s="10"/>
      <c r="P721" s="8"/>
      <c r="Q721" s="8"/>
      <c r="R721" s="8"/>
      <c r="AD721" s="78"/>
      <c r="AE721" s="79"/>
    </row>
    <row r="722" spans="7:31" ht="17.25" customHeight="1" x14ac:dyDescent="0.3">
      <c r="G722" s="9"/>
      <c r="I722" s="9"/>
      <c r="J722" s="8"/>
      <c r="K722" s="8"/>
      <c r="L722" s="10"/>
      <c r="M722" s="10"/>
      <c r="N722" s="8"/>
      <c r="O722" s="10"/>
      <c r="P722" s="8"/>
      <c r="Q722" s="8"/>
      <c r="R722" s="8"/>
      <c r="AD722" s="78"/>
      <c r="AE722" s="79"/>
    </row>
    <row r="723" spans="7:31" ht="17.25" customHeight="1" x14ac:dyDescent="0.3">
      <c r="G723" s="9"/>
      <c r="I723" s="9"/>
      <c r="J723" s="8"/>
      <c r="K723" s="8"/>
      <c r="L723" s="10"/>
      <c r="M723" s="10"/>
      <c r="N723" s="8"/>
      <c r="O723" s="10"/>
      <c r="P723" s="8"/>
      <c r="Q723" s="8"/>
      <c r="R723" s="8"/>
      <c r="AD723" s="78"/>
      <c r="AE723" s="79"/>
    </row>
    <row r="724" spans="7:31" ht="17.25" customHeight="1" x14ac:dyDescent="0.3">
      <c r="G724" s="9"/>
      <c r="I724" s="9"/>
      <c r="J724" s="8"/>
      <c r="K724" s="8"/>
      <c r="L724" s="10"/>
      <c r="M724" s="10"/>
      <c r="N724" s="8"/>
      <c r="O724" s="10"/>
      <c r="P724" s="8"/>
      <c r="Q724" s="8"/>
      <c r="R724" s="8"/>
      <c r="AD724" s="78"/>
      <c r="AE724" s="79"/>
    </row>
    <row r="725" spans="7:31" ht="17.25" customHeight="1" x14ac:dyDescent="0.3">
      <c r="G725" s="9"/>
      <c r="I725" s="9"/>
      <c r="J725" s="8"/>
      <c r="K725" s="8"/>
      <c r="L725" s="10"/>
      <c r="M725" s="10"/>
      <c r="N725" s="8"/>
      <c r="O725" s="10"/>
      <c r="P725" s="8"/>
      <c r="Q725" s="8"/>
      <c r="R725" s="8"/>
      <c r="AD725" s="78"/>
      <c r="AE725" s="79"/>
    </row>
    <row r="726" spans="7:31" ht="17.25" customHeight="1" x14ac:dyDescent="0.3">
      <c r="G726" s="9"/>
      <c r="I726" s="9"/>
      <c r="J726" s="8"/>
      <c r="K726" s="8"/>
      <c r="L726" s="10"/>
      <c r="M726" s="10"/>
      <c r="N726" s="8"/>
      <c r="O726" s="10"/>
      <c r="P726" s="8"/>
      <c r="Q726" s="8"/>
      <c r="R726" s="8"/>
      <c r="AD726" s="78"/>
      <c r="AE726" s="79"/>
    </row>
    <row r="727" spans="7:31" ht="17.25" customHeight="1" x14ac:dyDescent="0.3">
      <c r="G727" s="9"/>
      <c r="I727" s="9"/>
      <c r="J727" s="8"/>
      <c r="K727" s="8"/>
      <c r="L727" s="10"/>
      <c r="M727" s="10"/>
      <c r="N727" s="8"/>
      <c r="O727" s="10"/>
      <c r="P727" s="8"/>
      <c r="Q727" s="8"/>
      <c r="R727" s="8"/>
      <c r="AD727" s="78"/>
      <c r="AE727" s="79"/>
    </row>
    <row r="728" spans="7:31" ht="17.25" customHeight="1" x14ac:dyDescent="0.3">
      <c r="G728" s="9"/>
      <c r="I728" s="9"/>
      <c r="J728" s="8"/>
      <c r="K728" s="8"/>
      <c r="L728" s="10"/>
      <c r="M728" s="10"/>
      <c r="N728" s="8"/>
      <c r="O728" s="10"/>
      <c r="P728" s="8"/>
      <c r="Q728" s="8"/>
      <c r="R728" s="8"/>
      <c r="AD728" s="78"/>
      <c r="AE728" s="79"/>
    </row>
    <row r="729" spans="7:31" ht="17.25" customHeight="1" x14ac:dyDescent="0.3">
      <c r="G729" s="9"/>
      <c r="I729" s="9"/>
      <c r="J729" s="8"/>
      <c r="K729" s="8"/>
      <c r="L729" s="10"/>
      <c r="M729" s="10"/>
      <c r="N729" s="8"/>
      <c r="O729" s="10"/>
      <c r="P729" s="8"/>
      <c r="Q729" s="8"/>
      <c r="R729" s="8"/>
      <c r="AD729" s="78"/>
      <c r="AE729" s="79"/>
    </row>
    <row r="730" spans="7:31" ht="17.25" customHeight="1" x14ac:dyDescent="0.3">
      <c r="G730" s="9"/>
      <c r="I730" s="9"/>
      <c r="J730" s="8"/>
      <c r="K730" s="8"/>
      <c r="L730" s="10"/>
      <c r="M730" s="10"/>
      <c r="N730" s="8"/>
      <c r="O730" s="10"/>
      <c r="P730" s="8"/>
      <c r="Q730" s="8"/>
      <c r="R730" s="8"/>
      <c r="AD730" s="78"/>
      <c r="AE730" s="79"/>
    </row>
    <row r="731" spans="7:31" ht="17.25" customHeight="1" x14ac:dyDescent="0.3">
      <c r="G731" s="9"/>
      <c r="I731" s="9"/>
      <c r="J731" s="8"/>
      <c r="K731" s="8"/>
      <c r="L731" s="10"/>
      <c r="M731" s="10"/>
      <c r="N731" s="8"/>
      <c r="O731" s="10"/>
      <c r="P731" s="8"/>
      <c r="Q731" s="8"/>
      <c r="R731" s="8"/>
      <c r="AD731" s="78"/>
      <c r="AE731" s="79"/>
    </row>
    <row r="732" spans="7:31" ht="17.25" customHeight="1" x14ac:dyDescent="0.3">
      <c r="G732" s="9"/>
      <c r="I732" s="9"/>
      <c r="J732" s="8"/>
      <c r="K732" s="8"/>
      <c r="L732" s="10"/>
      <c r="M732" s="10"/>
      <c r="N732" s="8"/>
      <c r="O732" s="10"/>
      <c r="P732" s="8"/>
      <c r="Q732" s="8"/>
      <c r="R732" s="8"/>
      <c r="AD732" s="78"/>
      <c r="AE732" s="79"/>
    </row>
    <row r="733" spans="7:31" ht="17.25" customHeight="1" x14ac:dyDescent="0.3">
      <c r="G733" s="9"/>
      <c r="I733" s="9"/>
      <c r="J733" s="8"/>
      <c r="K733" s="8"/>
      <c r="L733" s="10"/>
      <c r="M733" s="10"/>
      <c r="N733" s="8"/>
      <c r="O733" s="10"/>
      <c r="P733" s="8"/>
      <c r="Q733" s="8"/>
      <c r="R733" s="8"/>
      <c r="AD733" s="78"/>
      <c r="AE733" s="79"/>
    </row>
    <row r="734" spans="7:31" ht="17.25" customHeight="1" x14ac:dyDescent="0.3">
      <c r="G734" s="9"/>
      <c r="I734" s="9"/>
      <c r="J734" s="8"/>
      <c r="K734" s="8"/>
      <c r="L734" s="10"/>
      <c r="M734" s="10"/>
      <c r="N734" s="8"/>
      <c r="O734" s="10"/>
      <c r="P734" s="8"/>
      <c r="Q734" s="8"/>
      <c r="R734" s="8"/>
      <c r="AD734" s="78"/>
      <c r="AE734" s="79"/>
    </row>
    <row r="735" spans="7:31" ht="17.25" customHeight="1" x14ac:dyDescent="0.3">
      <c r="G735" s="9"/>
      <c r="I735" s="9"/>
      <c r="J735" s="8"/>
      <c r="K735" s="8"/>
      <c r="L735" s="10"/>
      <c r="M735" s="10"/>
      <c r="N735" s="8"/>
      <c r="O735" s="10"/>
      <c r="P735" s="8"/>
      <c r="Q735" s="8"/>
      <c r="R735" s="8"/>
      <c r="AD735" s="78"/>
      <c r="AE735" s="79"/>
    </row>
    <row r="736" spans="7:31" ht="17.25" customHeight="1" x14ac:dyDescent="0.3">
      <c r="G736" s="9"/>
      <c r="I736" s="9"/>
      <c r="J736" s="8"/>
      <c r="K736" s="8"/>
      <c r="L736" s="10"/>
      <c r="M736" s="10"/>
      <c r="N736" s="8"/>
      <c r="O736" s="10"/>
      <c r="P736" s="8"/>
      <c r="Q736" s="8"/>
      <c r="R736" s="8"/>
      <c r="AD736" s="78"/>
      <c r="AE736" s="79"/>
    </row>
    <row r="737" spans="7:31" ht="17.25" customHeight="1" x14ac:dyDescent="0.3">
      <c r="G737" s="9"/>
      <c r="I737" s="9"/>
      <c r="J737" s="8"/>
      <c r="K737" s="8"/>
      <c r="L737" s="10"/>
      <c r="M737" s="10"/>
      <c r="N737" s="8"/>
      <c r="O737" s="10"/>
      <c r="P737" s="8"/>
      <c r="Q737" s="8"/>
      <c r="R737" s="8"/>
      <c r="AD737" s="78"/>
      <c r="AE737" s="79"/>
    </row>
    <row r="738" spans="7:31" ht="17.25" customHeight="1" x14ac:dyDescent="0.3">
      <c r="G738" s="9"/>
      <c r="I738" s="9"/>
      <c r="J738" s="8"/>
      <c r="K738" s="8"/>
      <c r="L738" s="10"/>
      <c r="M738" s="10"/>
      <c r="N738" s="8"/>
      <c r="O738" s="10"/>
      <c r="P738" s="8"/>
      <c r="Q738" s="8"/>
      <c r="R738" s="8"/>
      <c r="AD738" s="78"/>
      <c r="AE738" s="79"/>
    </row>
    <row r="739" spans="7:31" ht="17.25" customHeight="1" x14ac:dyDescent="0.3">
      <c r="G739" s="9"/>
      <c r="I739" s="9"/>
      <c r="J739" s="8"/>
      <c r="K739" s="8"/>
      <c r="L739" s="10"/>
      <c r="M739" s="10"/>
      <c r="N739" s="8"/>
      <c r="O739" s="10"/>
      <c r="P739" s="8"/>
      <c r="Q739" s="8"/>
      <c r="R739" s="8"/>
      <c r="AD739" s="78"/>
      <c r="AE739" s="79"/>
    </row>
    <row r="740" spans="7:31" ht="17.25" customHeight="1" x14ac:dyDescent="0.3">
      <c r="G740" s="9"/>
      <c r="I740" s="9"/>
      <c r="J740" s="8"/>
      <c r="K740" s="8"/>
      <c r="L740" s="10"/>
      <c r="M740" s="10"/>
      <c r="N740" s="8"/>
      <c r="O740" s="10"/>
      <c r="P740" s="8"/>
      <c r="Q740" s="8"/>
      <c r="R740" s="8"/>
      <c r="AD740" s="78"/>
      <c r="AE740" s="79"/>
    </row>
    <row r="741" spans="7:31" ht="17.25" customHeight="1" x14ac:dyDescent="0.3">
      <c r="G741" s="9"/>
      <c r="I741" s="9"/>
      <c r="J741" s="8"/>
      <c r="K741" s="8"/>
      <c r="L741" s="10"/>
      <c r="M741" s="10"/>
      <c r="N741" s="8"/>
      <c r="O741" s="10"/>
      <c r="P741" s="8"/>
      <c r="Q741" s="8"/>
      <c r="R741" s="8"/>
      <c r="AD741" s="78"/>
      <c r="AE741" s="79"/>
    </row>
    <row r="742" spans="7:31" ht="17.25" customHeight="1" x14ac:dyDescent="0.3">
      <c r="G742" s="9"/>
      <c r="I742" s="9"/>
      <c r="J742" s="8"/>
      <c r="K742" s="8"/>
      <c r="L742" s="10"/>
      <c r="M742" s="10"/>
      <c r="N742" s="8"/>
      <c r="O742" s="10"/>
      <c r="P742" s="8"/>
      <c r="Q742" s="8"/>
      <c r="R742" s="8"/>
      <c r="AD742" s="78"/>
      <c r="AE742" s="79"/>
    </row>
    <row r="743" spans="7:31" ht="17.25" customHeight="1" x14ac:dyDescent="0.3">
      <c r="G743" s="9"/>
      <c r="I743" s="9"/>
      <c r="J743" s="8"/>
      <c r="K743" s="8"/>
      <c r="L743" s="10"/>
      <c r="M743" s="10"/>
      <c r="N743" s="8"/>
      <c r="O743" s="10"/>
      <c r="P743" s="8"/>
      <c r="Q743" s="8"/>
      <c r="R743" s="8"/>
      <c r="AD743" s="78"/>
      <c r="AE743" s="79"/>
    </row>
    <row r="744" spans="7:31" ht="17.25" customHeight="1" x14ac:dyDescent="0.3">
      <c r="G744" s="9"/>
      <c r="I744" s="9"/>
      <c r="J744" s="8"/>
      <c r="K744" s="8"/>
      <c r="L744" s="10"/>
      <c r="M744" s="10"/>
      <c r="N744" s="8"/>
      <c r="O744" s="10"/>
      <c r="P744" s="8"/>
      <c r="Q744" s="8"/>
      <c r="R744" s="8"/>
      <c r="AD744" s="78"/>
      <c r="AE744" s="79"/>
    </row>
    <row r="745" spans="7:31" ht="17.25" customHeight="1" x14ac:dyDescent="0.3">
      <c r="G745" s="9"/>
      <c r="I745" s="9"/>
      <c r="J745" s="8"/>
      <c r="K745" s="8"/>
      <c r="L745" s="10"/>
      <c r="M745" s="10"/>
      <c r="N745" s="8"/>
      <c r="O745" s="10"/>
      <c r="P745" s="8"/>
      <c r="Q745" s="8"/>
      <c r="R745" s="8"/>
      <c r="AD745" s="78"/>
      <c r="AE745" s="79"/>
    </row>
    <row r="746" spans="7:31" ht="17.25" customHeight="1" x14ac:dyDescent="0.3">
      <c r="G746" s="9"/>
      <c r="I746" s="9"/>
      <c r="J746" s="8"/>
      <c r="K746" s="8"/>
      <c r="L746" s="10"/>
      <c r="M746" s="10"/>
      <c r="N746" s="8"/>
      <c r="O746" s="10"/>
      <c r="P746" s="8"/>
      <c r="Q746" s="8"/>
      <c r="R746" s="8"/>
      <c r="AD746" s="78"/>
      <c r="AE746" s="79"/>
    </row>
    <row r="747" spans="7:31" ht="17.25" customHeight="1" x14ac:dyDescent="0.3">
      <c r="G747" s="9"/>
      <c r="I747" s="9"/>
      <c r="J747" s="8"/>
      <c r="K747" s="8"/>
      <c r="L747" s="10"/>
      <c r="M747" s="10"/>
      <c r="N747" s="8"/>
      <c r="O747" s="10"/>
      <c r="P747" s="8"/>
      <c r="Q747" s="8"/>
      <c r="R747" s="8"/>
      <c r="AD747" s="78"/>
      <c r="AE747" s="79"/>
    </row>
    <row r="748" spans="7:31" ht="17.25" customHeight="1" x14ac:dyDescent="0.3">
      <c r="G748" s="9"/>
      <c r="I748" s="9"/>
      <c r="J748" s="8"/>
      <c r="K748" s="8"/>
      <c r="L748" s="10"/>
      <c r="M748" s="10"/>
      <c r="N748" s="8"/>
      <c r="O748" s="10"/>
      <c r="P748" s="8"/>
      <c r="Q748" s="8"/>
      <c r="R748" s="8"/>
      <c r="AD748" s="78"/>
      <c r="AE748" s="79"/>
    </row>
    <row r="749" spans="7:31" ht="17.25" customHeight="1" x14ac:dyDescent="0.3">
      <c r="G749" s="9"/>
      <c r="I749" s="9"/>
      <c r="J749" s="8"/>
      <c r="K749" s="8"/>
      <c r="L749" s="10"/>
      <c r="M749" s="10"/>
      <c r="N749" s="8"/>
      <c r="O749" s="10"/>
      <c r="P749" s="8"/>
      <c r="Q749" s="8"/>
      <c r="R749" s="8"/>
      <c r="AD749" s="78"/>
      <c r="AE749" s="79"/>
    </row>
    <row r="750" spans="7:31" ht="17.25" customHeight="1" x14ac:dyDescent="0.3">
      <c r="G750" s="9"/>
      <c r="I750" s="9"/>
      <c r="J750" s="8"/>
      <c r="K750" s="8"/>
      <c r="L750" s="10"/>
      <c r="M750" s="10"/>
      <c r="N750" s="8"/>
      <c r="O750" s="10"/>
      <c r="P750" s="8"/>
      <c r="Q750" s="8"/>
      <c r="R750" s="8"/>
      <c r="AD750" s="78"/>
      <c r="AE750" s="79"/>
    </row>
    <row r="751" spans="7:31" ht="17.25" customHeight="1" x14ac:dyDescent="0.3">
      <c r="G751" s="9"/>
      <c r="I751" s="9"/>
      <c r="J751" s="8"/>
      <c r="K751" s="8"/>
      <c r="L751" s="10"/>
      <c r="M751" s="10"/>
      <c r="N751" s="8"/>
      <c r="O751" s="10"/>
      <c r="P751" s="8"/>
      <c r="Q751" s="8"/>
      <c r="R751" s="8"/>
      <c r="AD751" s="78"/>
      <c r="AE751" s="79"/>
    </row>
    <row r="752" spans="7:31" ht="17.25" customHeight="1" x14ac:dyDescent="0.3">
      <c r="G752" s="9"/>
      <c r="I752" s="9"/>
      <c r="J752" s="8"/>
      <c r="K752" s="8"/>
      <c r="L752" s="10"/>
      <c r="M752" s="10"/>
      <c r="N752" s="8"/>
      <c r="O752" s="10"/>
      <c r="P752" s="8"/>
      <c r="Q752" s="8"/>
      <c r="R752" s="8"/>
      <c r="AD752" s="78"/>
      <c r="AE752" s="79"/>
    </row>
    <row r="753" spans="7:31" ht="17.25" customHeight="1" x14ac:dyDescent="0.3">
      <c r="G753" s="9"/>
      <c r="I753" s="9"/>
      <c r="J753" s="8"/>
      <c r="K753" s="8"/>
      <c r="L753" s="10"/>
      <c r="M753" s="10"/>
      <c r="N753" s="8"/>
      <c r="O753" s="10"/>
      <c r="P753" s="8"/>
      <c r="Q753" s="8"/>
      <c r="R753" s="8"/>
      <c r="AD753" s="78"/>
      <c r="AE753" s="79"/>
    </row>
    <row r="754" spans="7:31" ht="17.25" customHeight="1" x14ac:dyDescent="0.3">
      <c r="G754" s="9"/>
      <c r="I754" s="9"/>
      <c r="J754" s="8"/>
      <c r="K754" s="8"/>
      <c r="L754" s="10"/>
      <c r="M754" s="10"/>
      <c r="N754" s="8"/>
      <c r="O754" s="10"/>
      <c r="P754" s="8"/>
      <c r="Q754" s="8"/>
      <c r="R754" s="8"/>
      <c r="AD754" s="78"/>
      <c r="AE754" s="79"/>
    </row>
    <row r="755" spans="7:31" ht="17.25" customHeight="1" x14ac:dyDescent="0.3">
      <c r="G755" s="9"/>
      <c r="I755" s="9"/>
      <c r="J755" s="8"/>
      <c r="K755" s="8"/>
      <c r="L755" s="10"/>
      <c r="M755" s="10"/>
      <c r="N755" s="8"/>
      <c r="O755" s="10"/>
      <c r="P755" s="8"/>
      <c r="Q755" s="8"/>
      <c r="R755" s="8"/>
      <c r="AD755" s="78"/>
      <c r="AE755" s="79"/>
    </row>
    <row r="756" spans="7:31" ht="17.25" customHeight="1" x14ac:dyDescent="0.3">
      <c r="G756" s="9"/>
      <c r="I756" s="9"/>
      <c r="J756" s="8"/>
      <c r="K756" s="8"/>
      <c r="L756" s="10"/>
      <c r="M756" s="10"/>
      <c r="N756" s="8"/>
      <c r="O756" s="10"/>
      <c r="P756" s="8"/>
      <c r="Q756" s="8"/>
      <c r="R756" s="8"/>
      <c r="AD756" s="78"/>
      <c r="AE756" s="79"/>
    </row>
    <row r="757" spans="7:31" ht="17.25" customHeight="1" x14ac:dyDescent="0.3">
      <c r="G757" s="9"/>
      <c r="I757" s="9"/>
      <c r="J757" s="8"/>
      <c r="K757" s="8"/>
      <c r="L757" s="10"/>
      <c r="M757" s="10"/>
      <c r="N757" s="8"/>
      <c r="O757" s="10"/>
      <c r="P757" s="8"/>
      <c r="Q757" s="8"/>
      <c r="R757" s="8"/>
      <c r="AD757" s="78"/>
      <c r="AE757" s="79"/>
    </row>
    <row r="758" spans="7:31" ht="17.25" customHeight="1" x14ac:dyDescent="0.3">
      <c r="G758" s="9"/>
      <c r="I758" s="9"/>
      <c r="J758" s="8"/>
      <c r="K758" s="8"/>
      <c r="L758" s="10"/>
      <c r="M758" s="10"/>
      <c r="N758" s="8"/>
      <c r="O758" s="10"/>
      <c r="P758" s="8"/>
      <c r="Q758" s="8"/>
      <c r="R758" s="8"/>
      <c r="AD758" s="78"/>
      <c r="AE758" s="79"/>
    </row>
    <row r="759" spans="7:31" ht="17.25" customHeight="1" x14ac:dyDescent="0.3">
      <c r="G759" s="9"/>
      <c r="I759" s="9"/>
      <c r="J759" s="8"/>
      <c r="K759" s="8"/>
      <c r="L759" s="10"/>
      <c r="M759" s="10"/>
      <c r="N759" s="8"/>
      <c r="O759" s="10"/>
      <c r="P759" s="8"/>
      <c r="Q759" s="8"/>
      <c r="R759" s="8"/>
      <c r="AD759" s="78"/>
      <c r="AE759" s="79"/>
    </row>
    <row r="760" spans="7:31" ht="17.25" customHeight="1" x14ac:dyDescent="0.3">
      <c r="G760" s="9"/>
      <c r="I760" s="9"/>
      <c r="J760" s="8"/>
      <c r="K760" s="8"/>
      <c r="L760" s="10"/>
      <c r="M760" s="10"/>
      <c r="N760" s="8"/>
      <c r="O760" s="10"/>
      <c r="P760" s="8"/>
      <c r="Q760" s="8"/>
      <c r="R760" s="8"/>
      <c r="AD760" s="78"/>
      <c r="AE760" s="79"/>
    </row>
    <row r="761" spans="7:31" ht="17.25" customHeight="1" x14ac:dyDescent="0.3">
      <c r="G761" s="9"/>
      <c r="I761" s="9"/>
      <c r="J761" s="8"/>
      <c r="K761" s="8"/>
      <c r="L761" s="10"/>
      <c r="M761" s="10"/>
      <c r="N761" s="8"/>
      <c r="O761" s="10"/>
      <c r="P761" s="8"/>
      <c r="Q761" s="8"/>
      <c r="R761" s="8"/>
      <c r="AD761" s="78"/>
      <c r="AE761" s="79"/>
    </row>
    <row r="762" spans="7:31" ht="17.25" customHeight="1" x14ac:dyDescent="0.3">
      <c r="G762" s="9"/>
      <c r="I762" s="9"/>
      <c r="J762" s="8"/>
      <c r="K762" s="8"/>
      <c r="L762" s="10"/>
      <c r="M762" s="10"/>
      <c r="N762" s="8"/>
      <c r="O762" s="10"/>
      <c r="P762" s="8"/>
      <c r="Q762" s="8"/>
      <c r="R762" s="8"/>
      <c r="AD762" s="78"/>
      <c r="AE762" s="79"/>
    </row>
    <row r="763" spans="7:31" ht="17.25" customHeight="1" x14ac:dyDescent="0.3">
      <c r="G763" s="9"/>
      <c r="I763" s="9"/>
      <c r="J763" s="8"/>
      <c r="K763" s="8"/>
      <c r="L763" s="10"/>
      <c r="M763" s="10"/>
      <c r="N763" s="8"/>
      <c r="O763" s="10"/>
      <c r="P763" s="8"/>
      <c r="Q763" s="8"/>
      <c r="R763" s="8"/>
      <c r="AD763" s="78"/>
      <c r="AE763" s="79"/>
    </row>
    <row r="764" spans="7:31" ht="17.25" customHeight="1" x14ac:dyDescent="0.3">
      <c r="G764" s="9"/>
      <c r="I764" s="9"/>
      <c r="J764" s="8"/>
      <c r="K764" s="8"/>
      <c r="L764" s="10"/>
      <c r="M764" s="10"/>
      <c r="N764" s="8"/>
      <c r="O764" s="10"/>
      <c r="P764" s="8"/>
      <c r="Q764" s="8"/>
      <c r="R764" s="8"/>
      <c r="AD764" s="78"/>
      <c r="AE764" s="79"/>
    </row>
    <row r="765" spans="7:31" ht="17.25" customHeight="1" x14ac:dyDescent="0.3">
      <c r="G765" s="9"/>
      <c r="I765" s="9"/>
      <c r="J765" s="8"/>
      <c r="K765" s="8"/>
      <c r="L765" s="10"/>
      <c r="M765" s="10"/>
      <c r="N765" s="8"/>
      <c r="O765" s="10"/>
      <c r="P765" s="8"/>
      <c r="Q765" s="8"/>
      <c r="R765" s="8"/>
      <c r="AD765" s="78"/>
      <c r="AE765" s="79"/>
    </row>
    <row r="766" spans="7:31" ht="17.25" customHeight="1" x14ac:dyDescent="0.3">
      <c r="G766" s="9"/>
      <c r="I766" s="9"/>
      <c r="J766" s="8"/>
      <c r="K766" s="8"/>
      <c r="L766" s="10"/>
      <c r="M766" s="10"/>
      <c r="N766" s="8"/>
      <c r="O766" s="10"/>
      <c r="P766" s="8"/>
      <c r="Q766" s="8"/>
      <c r="R766" s="8"/>
      <c r="AD766" s="78"/>
      <c r="AE766" s="79"/>
    </row>
    <row r="767" spans="7:31" ht="17.25" customHeight="1" x14ac:dyDescent="0.3">
      <c r="G767" s="9"/>
      <c r="I767" s="9"/>
      <c r="J767" s="8"/>
      <c r="K767" s="8"/>
      <c r="L767" s="10"/>
      <c r="M767" s="10"/>
      <c r="N767" s="8"/>
      <c r="O767" s="10"/>
      <c r="P767" s="8"/>
      <c r="Q767" s="8"/>
      <c r="R767" s="8"/>
      <c r="AD767" s="78"/>
      <c r="AE767" s="79"/>
    </row>
    <row r="768" spans="7:31" ht="17.25" customHeight="1" x14ac:dyDescent="0.3">
      <c r="G768" s="9"/>
      <c r="I768" s="9"/>
      <c r="J768" s="8"/>
      <c r="K768" s="8"/>
      <c r="L768" s="10"/>
      <c r="M768" s="10"/>
      <c r="N768" s="8"/>
      <c r="O768" s="10"/>
      <c r="P768" s="8"/>
      <c r="Q768" s="8"/>
      <c r="R768" s="8"/>
      <c r="AD768" s="78"/>
      <c r="AE768" s="79"/>
    </row>
    <row r="769" spans="7:31" ht="17.25" customHeight="1" x14ac:dyDescent="0.3">
      <c r="G769" s="9"/>
      <c r="I769" s="9"/>
      <c r="J769" s="8"/>
      <c r="K769" s="8"/>
      <c r="L769" s="10"/>
      <c r="M769" s="10"/>
      <c r="N769" s="8"/>
      <c r="O769" s="10"/>
      <c r="P769" s="8"/>
      <c r="Q769" s="8"/>
      <c r="R769" s="8"/>
      <c r="AD769" s="78"/>
      <c r="AE769" s="79"/>
    </row>
    <row r="770" spans="7:31" ht="17.25" customHeight="1" x14ac:dyDescent="0.3">
      <c r="G770" s="9"/>
      <c r="I770" s="9"/>
      <c r="J770" s="8"/>
      <c r="K770" s="8"/>
      <c r="L770" s="10"/>
      <c r="M770" s="10"/>
      <c r="N770" s="8"/>
      <c r="O770" s="10"/>
      <c r="P770" s="8"/>
      <c r="Q770" s="8"/>
      <c r="R770" s="8"/>
      <c r="AD770" s="78"/>
      <c r="AE770" s="79"/>
    </row>
    <row r="771" spans="7:31" ht="17.25" customHeight="1" x14ac:dyDescent="0.3">
      <c r="G771" s="9"/>
      <c r="I771" s="9"/>
      <c r="J771" s="8"/>
      <c r="K771" s="8"/>
      <c r="L771" s="10"/>
      <c r="M771" s="10"/>
      <c r="N771" s="8"/>
      <c r="O771" s="10"/>
      <c r="P771" s="8"/>
      <c r="Q771" s="8"/>
      <c r="R771" s="8"/>
      <c r="AD771" s="78"/>
      <c r="AE771" s="79"/>
    </row>
    <row r="772" spans="7:31" ht="17.25" customHeight="1" x14ac:dyDescent="0.3">
      <c r="G772" s="9"/>
      <c r="I772" s="9"/>
      <c r="J772" s="8"/>
      <c r="K772" s="8"/>
      <c r="L772" s="10"/>
      <c r="M772" s="10"/>
      <c r="N772" s="8"/>
      <c r="O772" s="10"/>
      <c r="P772" s="8"/>
      <c r="Q772" s="8"/>
      <c r="R772" s="8"/>
      <c r="AD772" s="78"/>
      <c r="AE772" s="79"/>
    </row>
    <row r="773" spans="7:31" ht="17.25" customHeight="1" x14ac:dyDescent="0.3">
      <c r="G773" s="9"/>
      <c r="I773" s="9"/>
      <c r="J773" s="8"/>
      <c r="K773" s="8"/>
      <c r="L773" s="10"/>
      <c r="M773" s="10"/>
      <c r="N773" s="8"/>
      <c r="O773" s="10"/>
      <c r="P773" s="8"/>
      <c r="Q773" s="8"/>
      <c r="R773" s="8"/>
      <c r="AD773" s="78"/>
      <c r="AE773" s="79"/>
    </row>
    <row r="774" spans="7:31" ht="17.25" customHeight="1" x14ac:dyDescent="0.3">
      <c r="G774" s="9"/>
      <c r="I774" s="9"/>
      <c r="J774" s="8"/>
      <c r="K774" s="8"/>
      <c r="L774" s="10"/>
      <c r="M774" s="10"/>
      <c r="N774" s="8"/>
      <c r="O774" s="10"/>
      <c r="P774" s="8"/>
      <c r="Q774" s="8"/>
      <c r="R774" s="8"/>
      <c r="AD774" s="78"/>
      <c r="AE774" s="79"/>
    </row>
    <row r="775" spans="7:31" ht="17.25" customHeight="1" x14ac:dyDescent="0.3">
      <c r="G775" s="9"/>
      <c r="I775" s="9"/>
      <c r="J775" s="8"/>
      <c r="K775" s="8"/>
      <c r="L775" s="10"/>
      <c r="M775" s="10"/>
      <c r="N775" s="8"/>
      <c r="O775" s="10"/>
      <c r="P775" s="8"/>
      <c r="Q775" s="8"/>
      <c r="R775" s="8"/>
      <c r="AD775" s="78"/>
      <c r="AE775" s="79"/>
    </row>
    <row r="776" spans="7:31" ht="17.25" customHeight="1" x14ac:dyDescent="0.3">
      <c r="G776" s="9"/>
      <c r="I776" s="9"/>
      <c r="J776" s="8"/>
      <c r="K776" s="8"/>
      <c r="L776" s="10"/>
      <c r="M776" s="10"/>
      <c r="N776" s="8"/>
      <c r="O776" s="10"/>
      <c r="P776" s="8"/>
      <c r="Q776" s="8"/>
      <c r="R776" s="8"/>
      <c r="AD776" s="78"/>
      <c r="AE776" s="79"/>
    </row>
    <row r="777" spans="7:31" ht="17.25" customHeight="1" x14ac:dyDescent="0.3">
      <c r="G777" s="9"/>
      <c r="I777" s="9"/>
      <c r="J777" s="8"/>
      <c r="K777" s="8"/>
      <c r="L777" s="10"/>
      <c r="M777" s="10"/>
      <c r="N777" s="8"/>
      <c r="O777" s="10"/>
      <c r="P777" s="8"/>
      <c r="Q777" s="8"/>
      <c r="R777" s="8"/>
      <c r="AD777" s="78"/>
      <c r="AE777" s="79"/>
    </row>
    <row r="778" spans="7:31" ht="17.25" customHeight="1" x14ac:dyDescent="0.3">
      <c r="G778" s="9"/>
      <c r="I778" s="9"/>
      <c r="J778" s="8"/>
      <c r="K778" s="8"/>
      <c r="L778" s="10"/>
      <c r="M778" s="10"/>
      <c r="N778" s="8"/>
      <c r="O778" s="10"/>
      <c r="P778" s="8"/>
      <c r="Q778" s="8"/>
      <c r="R778" s="8"/>
      <c r="AD778" s="78"/>
      <c r="AE778" s="79"/>
    </row>
    <row r="779" spans="7:31" ht="17.25" customHeight="1" x14ac:dyDescent="0.3">
      <c r="G779" s="9"/>
      <c r="I779" s="9"/>
      <c r="J779" s="8"/>
      <c r="K779" s="8"/>
      <c r="L779" s="10"/>
      <c r="M779" s="10"/>
      <c r="N779" s="8"/>
      <c r="O779" s="10"/>
      <c r="P779" s="8"/>
      <c r="Q779" s="8"/>
      <c r="R779" s="8"/>
      <c r="AD779" s="78"/>
      <c r="AE779" s="79"/>
    </row>
    <row r="780" spans="7:31" ht="17.25" customHeight="1" x14ac:dyDescent="0.3">
      <c r="G780" s="9"/>
      <c r="I780" s="9"/>
      <c r="J780" s="8"/>
      <c r="K780" s="8"/>
      <c r="L780" s="10"/>
      <c r="M780" s="10"/>
      <c r="N780" s="8"/>
      <c r="O780" s="10"/>
      <c r="P780" s="8"/>
      <c r="Q780" s="8"/>
      <c r="R780" s="8"/>
      <c r="AD780" s="78"/>
      <c r="AE780" s="79"/>
    </row>
    <row r="781" spans="7:31" ht="17.25" customHeight="1" x14ac:dyDescent="0.3">
      <c r="G781" s="9"/>
      <c r="I781" s="9"/>
      <c r="J781" s="8"/>
      <c r="K781" s="8"/>
      <c r="L781" s="10"/>
      <c r="M781" s="10"/>
      <c r="N781" s="8"/>
      <c r="O781" s="10"/>
      <c r="P781" s="8"/>
      <c r="Q781" s="8"/>
      <c r="R781" s="8"/>
      <c r="AD781" s="78"/>
      <c r="AE781" s="79"/>
    </row>
    <row r="782" spans="7:31" ht="17.25" customHeight="1" x14ac:dyDescent="0.3">
      <c r="G782" s="9"/>
      <c r="I782" s="9"/>
      <c r="J782" s="8"/>
      <c r="K782" s="8"/>
      <c r="L782" s="10"/>
      <c r="M782" s="10"/>
      <c r="N782" s="8"/>
      <c r="O782" s="10"/>
      <c r="P782" s="8"/>
      <c r="Q782" s="8"/>
      <c r="R782" s="8"/>
      <c r="AD782" s="78"/>
      <c r="AE782" s="79"/>
    </row>
    <row r="783" spans="7:31" ht="17.25" customHeight="1" x14ac:dyDescent="0.3">
      <c r="G783" s="9"/>
      <c r="I783" s="9"/>
      <c r="J783" s="8"/>
      <c r="K783" s="8"/>
      <c r="L783" s="10"/>
      <c r="M783" s="10"/>
      <c r="N783" s="8"/>
      <c r="O783" s="10"/>
      <c r="P783" s="8"/>
      <c r="Q783" s="8"/>
      <c r="R783" s="8"/>
      <c r="AD783" s="78"/>
      <c r="AE783" s="79"/>
    </row>
    <row r="784" spans="7:31" ht="17.25" customHeight="1" x14ac:dyDescent="0.3">
      <c r="G784" s="9"/>
      <c r="I784" s="9"/>
      <c r="J784" s="8"/>
      <c r="K784" s="8"/>
      <c r="L784" s="10"/>
      <c r="M784" s="10"/>
      <c r="N784" s="8"/>
      <c r="O784" s="10"/>
      <c r="P784" s="8"/>
      <c r="Q784" s="8"/>
      <c r="R784" s="8"/>
      <c r="AD784" s="78"/>
      <c r="AE784" s="79"/>
    </row>
    <row r="785" spans="7:31" ht="17.25" customHeight="1" x14ac:dyDescent="0.3">
      <c r="G785" s="9"/>
      <c r="I785" s="9"/>
      <c r="J785" s="8"/>
      <c r="K785" s="8"/>
      <c r="L785" s="10"/>
      <c r="M785" s="10"/>
      <c r="N785" s="8"/>
      <c r="O785" s="10"/>
      <c r="P785" s="8"/>
      <c r="Q785" s="8"/>
      <c r="R785" s="8"/>
      <c r="AD785" s="78"/>
      <c r="AE785" s="79"/>
    </row>
    <row r="786" spans="7:31" ht="17.25" customHeight="1" x14ac:dyDescent="0.3">
      <c r="G786" s="9"/>
      <c r="I786" s="9"/>
      <c r="J786" s="8"/>
      <c r="K786" s="8"/>
      <c r="L786" s="10"/>
      <c r="M786" s="10"/>
      <c r="N786" s="8"/>
      <c r="O786" s="10"/>
      <c r="P786" s="8"/>
      <c r="Q786" s="8"/>
      <c r="R786" s="8"/>
      <c r="AD786" s="78"/>
      <c r="AE786" s="79"/>
    </row>
    <row r="787" spans="7:31" ht="17.25" customHeight="1" x14ac:dyDescent="0.3">
      <c r="G787" s="9"/>
      <c r="I787" s="9"/>
      <c r="J787" s="8"/>
      <c r="K787" s="8"/>
      <c r="L787" s="10"/>
      <c r="M787" s="10"/>
      <c r="N787" s="8"/>
      <c r="O787" s="10"/>
      <c r="P787" s="8"/>
      <c r="Q787" s="8"/>
      <c r="R787" s="8"/>
      <c r="AD787" s="78"/>
      <c r="AE787" s="79"/>
    </row>
    <row r="788" spans="7:31" ht="17.25" customHeight="1" x14ac:dyDescent="0.3">
      <c r="G788" s="9"/>
      <c r="I788" s="9"/>
      <c r="J788" s="8"/>
      <c r="K788" s="8"/>
      <c r="L788" s="10"/>
      <c r="M788" s="10"/>
      <c r="N788" s="8"/>
      <c r="O788" s="10"/>
      <c r="P788" s="8"/>
      <c r="Q788" s="8"/>
      <c r="R788" s="8"/>
      <c r="AD788" s="78"/>
      <c r="AE788" s="79"/>
    </row>
    <row r="789" spans="7:31" ht="17.25" customHeight="1" x14ac:dyDescent="0.3">
      <c r="G789" s="9"/>
      <c r="I789" s="9"/>
      <c r="J789" s="8"/>
      <c r="K789" s="8"/>
      <c r="L789" s="10"/>
      <c r="M789" s="10"/>
      <c r="N789" s="8"/>
      <c r="O789" s="10"/>
      <c r="P789" s="8"/>
      <c r="Q789" s="8"/>
      <c r="R789" s="8"/>
      <c r="AD789" s="78"/>
      <c r="AE789" s="79"/>
    </row>
    <row r="790" spans="7:31" ht="17.25" customHeight="1" x14ac:dyDescent="0.3">
      <c r="G790" s="9"/>
      <c r="I790" s="9"/>
      <c r="J790" s="8"/>
      <c r="K790" s="8"/>
      <c r="L790" s="10"/>
      <c r="M790" s="10"/>
      <c r="N790" s="8"/>
      <c r="O790" s="10"/>
      <c r="P790" s="8"/>
      <c r="Q790" s="8"/>
      <c r="R790" s="8"/>
      <c r="AD790" s="78"/>
      <c r="AE790" s="79"/>
    </row>
    <row r="791" spans="7:31" ht="17.25" customHeight="1" x14ac:dyDescent="0.3">
      <c r="G791" s="9"/>
      <c r="I791" s="9"/>
      <c r="J791" s="8"/>
      <c r="K791" s="8"/>
      <c r="L791" s="10"/>
      <c r="M791" s="10"/>
      <c r="N791" s="8"/>
      <c r="O791" s="10"/>
      <c r="P791" s="8"/>
      <c r="Q791" s="8"/>
      <c r="R791" s="8"/>
      <c r="AD791" s="78"/>
      <c r="AE791" s="79"/>
    </row>
    <row r="792" spans="7:31" ht="17.25" customHeight="1" x14ac:dyDescent="0.3">
      <c r="G792" s="9"/>
      <c r="I792" s="9"/>
      <c r="J792" s="8"/>
      <c r="K792" s="8"/>
      <c r="L792" s="10"/>
      <c r="M792" s="10"/>
      <c r="N792" s="8"/>
      <c r="O792" s="10"/>
      <c r="P792" s="8"/>
      <c r="Q792" s="8"/>
      <c r="R792" s="8"/>
      <c r="AD792" s="78"/>
      <c r="AE792" s="79"/>
    </row>
    <row r="793" spans="7:31" ht="17.25" customHeight="1" x14ac:dyDescent="0.3">
      <c r="G793" s="9"/>
      <c r="I793" s="9"/>
      <c r="J793" s="8"/>
      <c r="K793" s="8"/>
      <c r="L793" s="10"/>
      <c r="M793" s="10"/>
      <c r="N793" s="8"/>
      <c r="O793" s="10"/>
      <c r="P793" s="8"/>
      <c r="Q793" s="8"/>
      <c r="R793" s="8"/>
      <c r="AD793" s="78"/>
      <c r="AE793" s="79"/>
    </row>
    <row r="794" spans="7:31" ht="17.25" customHeight="1" x14ac:dyDescent="0.3">
      <c r="G794" s="9"/>
      <c r="I794" s="9"/>
      <c r="J794" s="8"/>
      <c r="K794" s="8"/>
      <c r="L794" s="10"/>
      <c r="M794" s="10"/>
      <c r="N794" s="8"/>
      <c r="O794" s="10"/>
      <c r="P794" s="8"/>
      <c r="Q794" s="8"/>
      <c r="R794" s="8"/>
      <c r="AD794" s="78"/>
      <c r="AE794" s="79"/>
    </row>
    <row r="795" spans="7:31" ht="17.25" customHeight="1" x14ac:dyDescent="0.3">
      <c r="G795" s="9"/>
      <c r="I795" s="9"/>
      <c r="J795" s="8"/>
      <c r="K795" s="8"/>
      <c r="L795" s="10"/>
      <c r="M795" s="10"/>
      <c r="N795" s="8"/>
      <c r="O795" s="10"/>
      <c r="P795" s="8"/>
      <c r="Q795" s="8"/>
      <c r="R795" s="8"/>
      <c r="AD795" s="78"/>
      <c r="AE795" s="79"/>
    </row>
    <row r="796" spans="7:31" ht="17.25" customHeight="1" x14ac:dyDescent="0.3">
      <c r="G796" s="9"/>
      <c r="I796" s="9"/>
      <c r="J796" s="8"/>
      <c r="K796" s="8"/>
      <c r="L796" s="10"/>
      <c r="M796" s="10"/>
      <c r="N796" s="8"/>
      <c r="O796" s="10"/>
      <c r="P796" s="8"/>
      <c r="Q796" s="8"/>
      <c r="R796" s="8"/>
      <c r="AD796" s="78"/>
      <c r="AE796" s="79"/>
    </row>
    <row r="797" spans="7:31" ht="17.25" customHeight="1" x14ac:dyDescent="0.3">
      <c r="G797" s="9"/>
      <c r="I797" s="9"/>
      <c r="J797" s="8"/>
      <c r="K797" s="8"/>
      <c r="L797" s="10"/>
      <c r="M797" s="10"/>
      <c r="N797" s="8"/>
      <c r="O797" s="10"/>
      <c r="P797" s="8"/>
      <c r="Q797" s="8"/>
      <c r="R797" s="8"/>
      <c r="AD797" s="78"/>
      <c r="AE797" s="79"/>
    </row>
    <row r="798" spans="7:31" ht="17.25" customHeight="1" x14ac:dyDescent="0.3">
      <c r="G798" s="9"/>
      <c r="I798" s="9"/>
      <c r="J798" s="8"/>
      <c r="K798" s="8"/>
      <c r="L798" s="10"/>
      <c r="M798" s="10"/>
      <c r="N798" s="8"/>
      <c r="O798" s="10"/>
      <c r="P798" s="8"/>
      <c r="Q798" s="8"/>
      <c r="R798" s="8"/>
      <c r="AD798" s="78"/>
      <c r="AE798" s="79"/>
    </row>
    <row r="799" spans="7:31" ht="17.25" customHeight="1" x14ac:dyDescent="0.3">
      <c r="G799" s="9"/>
      <c r="I799" s="9"/>
      <c r="J799" s="8"/>
      <c r="K799" s="8"/>
      <c r="L799" s="10"/>
      <c r="M799" s="10"/>
      <c r="N799" s="8"/>
      <c r="O799" s="10"/>
      <c r="P799" s="8"/>
      <c r="Q799" s="8"/>
      <c r="R799" s="8"/>
      <c r="AD799" s="78"/>
      <c r="AE799" s="79"/>
    </row>
    <row r="800" spans="7:31" ht="17.25" customHeight="1" x14ac:dyDescent="0.3">
      <c r="G800" s="9"/>
      <c r="I800" s="9"/>
      <c r="J800" s="8"/>
      <c r="K800" s="8"/>
      <c r="L800" s="10"/>
      <c r="M800" s="10"/>
      <c r="N800" s="8"/>
      <c r="O800" s="10"/>
      <c r="P800" s="8"/>
      <c r="Q800" s="8"/>
      <c r="R800" s="8"/>
      <c r="AD800" s="78"/>
      <c r="AE800" s="79"/>
    </row>
    <row r="801" spans="7:31" ht="17.25" customHeight="1" x14ac:dyDescent="0.3">
      <c r="G801" s="9"/>
      <c r="I801" s="9"/>
      <c r="J801" s="8"/>
      <c r="K801" s="8"/>
      <c r="L801" s="10"/>
      <c r="M801" s="10"/>
      <c r="N801" s="8"/>
      <c r="O801" s="10"/>
      <c r="P801" s="8"/>
      <c r="Q801" s="8"/>
      <c r="R801" s="8"/>
      <c r="AD801" s="78"/>
      <c r="AE801" s="79"/>
    </row>
    <row r="802" spans="7:31" ht="17.25" customHeight="1" x14ac:dyDescent="0.3">
      <c r="G802" s="9"/>
      <c r="I802" s="9"/>
      <c r="J802" s="8"/>
      <c r="K802" s="8"/>
      <c r="L802" s="10"/>
      <c r="M802" s="10"/>
      <c r="N802" s="8"/>
      <c r="O802" s="10"/>
      <c r="P802" s="8"/>
      <c r="Q802" s="8"/>
      <c r="R802" s="8"/>
      <c r="AD802" s="78"/>
      <c r="AE802" s="79"/>
    </row>
    <row r="803" spans="7:31" ht="17.25" customHeight="1" x14ac:dyDescent="0.3">
      <c r="G803" s="9"/>
      <c r="I803" s="9"/>
      <c r="J803" s="8"/>
      <c r="K803" s="8"/>
      <c r="L803" s="10"/>
      <c r="M803" s="10"/>
      <c r="N803" s="8"/>
      <c r="O803" s="10"/>
      <c r="P803" s="8"/>
      <c r="Q803" s="8"/>
      <c r="R803" s="8"/>
      <c r="AD803" s="78"/>
      <c r="AE803" s="79"/>
    </row>
    <row r="804" spans="7:31" ht="17.25" customHeight="1" x14ac:dyDescent="0.3">
      <c r="G804" s="9"/>
      <c r="I804" s="9"/>
      <c r="J804" s="8"/>
      <c r="K804" s="8"/>
      <c r="L804" s="10"/>
      <c r="M804" s="10"/>
      <c r="N804" s="8"/>
      <c r="O804" s="10"/>
      <c r="P804" s="8"/>
      <c r="Q804" s="8"/>
      <c r="R804" s="8"/>
      <c r="AD804" s="78"/>
      <c r="AE804" s="79"/>
    </row>
    <row r="805" spans="7:31" ht="17.25" customHeight="1" x14ac:dyDescent="0.3">
      <c r="G805" s="9"/>
      <c r="I805" s="9"/>
      <c r="J805" s="8"/>
      <c r="K805" s="8"/>
      <c r="L805" s="10"/>
      <c r="M805" s="10"/>
      <c r="N805" s="8"/>
      <c r="O805" s="10"/>
      <c r="P805" s="8"/>
      <c r="Q805" s="8"/>
      <c r="R805" s="8"/>
      <c r="AD805" s="78"/>
      <c r="AE805" s="79"/>
    </row>
    <row r="806" spans="7:31" ht="17.25" customHeight="1" x14ac:dyDescent="0.3">
      <c r="G806" s="9"/>
      <c r="I806" s="9"/>
      <c r="J806" s="8"/>
      <c r="K806" s="8"/>
      <c r="L806" s="10"/>
      <c r="M806" s="10"/>
      <c r="N806" s="8"/>
      <c r="O806" s="10"/>
      <c r="P806" s="8"/>
      <c r="Q806" s="8"/>
      <c r="R806" s="8"/>
      <c r="AD806" s="78"/>
      <c r="AE806" s="79"/>
    </row>
    <row r="807" spans="7:31" ht="17.25" customHeight="1" x14ac:dyDescent="0.3">
      <c r="G807" s="9"/>
      <c r="I807" s="9"/>
      <c r="J807" s="8"/>
      <c r="K807" s="8"/>
      <c r="L807" s="10"/>
      <c r="M807" s="10"/>
      <c r="N807" s="8"/>
      <c r="O807" s="10"/>
      <c r="P807" s="8"/>
      <c r="Q807" s="8"/>
      <c r="R807" s="8"/>
      <c r="AD807" s="78"/>
      <c r="AE807" s="79"/>
    </row>
    <row r="808" spans="7:31" ht="17.25" customHeight="1" x14ac:dyDescent="0.3">
      <c r="G808" s="9"/>
      <c r="I808" s="9"/>
      <c r="J808" s="8"/>
      <c r="K808" s="8"/>
      <c r="L808" s="10"/>
      <c r="M808" s="10"/>
      <c r="N808" s="8"/>
      <c r="O808" s="10"/>
      <c r="P808" s="8"/>
      <c r="Q808" s="8"/>
      <c r="R808" s="8"/>
      <c r="AD808" s="78"/>
      <c r="AE808" s="79"/>
    </row>
    <row r="809" spans="7:31" ht="17.25" customHeight="1" x14ac:dyDescent="0.3">
      <c r="G809" s="9"/>
      <c r="I809" s="9"/>
      <c r="J809" s="8"/>
      <c r="K809" s="8"/>
      <c r="L809" s="10"/>
      <c r="M809" s="10"/>
      <c r="N809" s="8"/>
      <c r="O809" s="10"/>
      <c r="P809" s="8"/>
      <c r="Q809" s="8"/>
      <c r="R809" s="8"/>
      <c r="AD809" s="78"/>
      <c r="AE809" s="79"/>
    </row>
    <row r="810" spans="7:31" ht="17.25" customHeight="1" x14ac:dyDescent="0.3">
      <c r="G810" s="9"/>
      <c r="I810" s="9"/>
      <c r="J810" s="8"/>
      <c r="K810" s="8"/>
      <c r="L810" s="10"/>
      <c r="M810" s="10"/>
      <c r="N810" s="8"/>
      <c r="O810" s="10"/>
      <c r="P810" s="8"/>
      <c r="Q810" s="8"/>
      <c r="R810" s="8"/>
      <c r="AD810" s="78"/>
      <c r="AE810" s="79"/>
    </row>
    <row r="811" spans="7:31" ht="17.25" customHeight="1" x14ac:dyDescent="0.3">
      <c r="G811" s="9"/>
      <c r="I811" s="9"/>
      <c r="J811" s="8"/>
      <c r="K811" s="8"/>
      <c r="L811" s="10"/>
      <c r="M811" s="10"/>
      <c r="N811" s="8"/>
      <c r="O811" s="10"/>
      <c r="P811" s="8"/>
      <c r="Q811" s="8"/>
      <c r="R811" s="8"/>
      <c r="AD811" s="78"/>
      <c r="AE811" s="79"/>
    </row>
    <row r="812" spans="7:31" ht="17.25" customHeight="1" x14ac:dyDescent="0.3">
      <c r="G812" s="9"/>
      <c r="I812" s="9"/>
      <c r="J812" s="8"/>
      <c r="K812" s="8"/>
      <c r="L812" s="10"/>
      <c r="M812" s="10"/>
      <c r="N812" s="8"/>
      <c r="O812" s="10"/>
      <c r="P812" s="8"/>
      <c r="Q812" s="8"/>
      <c r="R812" s="8"/>
      <c r="AD812" s="78"/>
      <c r="AE812" s="79"/>
    </row>
    <row r="813" spans="7:31" ht="17.25" customHeight="1" x14ac:dyDescent="0.3">
      <c r="G813" s="9"/>
      <c r="I813" s="9"/>
      <c r="J813" s="8"/>
      <c r="K813" s="8"/>
      <c r="L813" s="10"/>
      <c r="M813" s="10"/>
      <c r="N813" s="8"/>
      <c r="O813" s="10"/>
      <c r="P813" s="8"/>
      <c r="Q813" s="8"/>
      <c r="R813" s="8"/>
      <c r="AD813" s="78"/>
      <c r="AE813" s="79"/>
    </row>
    <row r="814" spans="7:31" ht="17.25" customHeight="1" x14ac:dyDescent="0.3">
      <c r="G814" s="9"/>
      <c r="I814" s="9"/>
      <c r="J814" s="8"/>
      <c r="K814" s="8"/>
      <c r="L814" s="10"/>
      <c r="M814" s="10"/>
      <c r="N814" s="8"/>
      <c r="O814" s="10"/>
      <c r="P814" s="8"/>
      <c r="Q814" s="8"/>
      <c r="R814" s="8"/>
      <c r="AD814" s="78"/>
      <c r="AE814" s="79"/>
    </row>
    <row r="815" spans="7:31" ht="17.25" customHeight="1" x14ac:dyDescent="0.3">
      <c r="G815" s="9"/>
      <c r="I815" s="9"/>
      <c r="J815" s="8"/>
      <c r="K815" s="8"/>
      <c r="L815" s="10"/>
      <c r="M815" s="10"/>
      <c r="N815" s="8"/>
      <c r="O815" s="10"/>
      <c r="P815" s="8"/>
      <c r="Q815" s="8"/>
      <c r="R815" s="8"/>
      <c r="AD815" s="78"/>
      <c r="AE815" s="79"/>
    </row>
    <row r="816" spans="7:31" ht="17.25" customHeight="1" x14ac:dyDescent="0.3">
      <c r="G816" s="9"/>
      <c r="I816" s="9"/>
      <c r="J816" s="8"/>
      <c r="K816" s="8"/>
      <c r="L816" s="10"/>
      <c r="M816" s="10"/>
      <c r="N816" s="8"/>
      <c r="O816" s="10"/>
      <c r="P816" s="8"/>
      <c r="Q816" s="8"/>
      <c r="R816" s="8"/>
      <c r="AD816" s="78"/>
      <c r="AE816" s="79"/>
    </row>
    <row r="817" spans="7:31" ht="17.25" customHeight="1" x14ac:dyDescent="0.3">
      <c r="G817" s="9"/>
      <c r="I817" s="9"/>
      <c r="J817" s="8"/>
      <c r="K817" s="8"/>
      <c r="L817" s="10"/>
      <c r="M817" s="10"/>
      <c r="N817" s="8"/>
      <c r="O817" s="10"/>
      <c r="P817" s="8"/>
      <c r="Q817" s="8"/>
      <c r="R817" s="8"/>
      <c r="AD817" s="78"/>
      <c r="AE817" s="79"/>
    </row>
    <row r="818" spans="7:31" ht="17.25" customHeight="1" x14ac:dyDescent="0.3">
      <c r="G818" s="9"/>
      <c r="I818" s="9"/>
      <c r="J818" s="8"/>
      <c r="K818" s="8"/>
      <c r="L818" s="10"/>
      <c r="M818" s="10"/>
      <c r="N818" s="8"/>
      <c r="O818" s="10"/>
      <c r="P818" s="8"/>
      <c r="Q818" s="8"/>
      <c r="R818" s="8"/>
      <c r="AD818" s="78"/>
      <c r="AE818" s="79"/>
    </row>
    <row r="819" spans="7:31" ht="17.25" customHeight="1" x14ac:dyDescent="0.3">
      <c r="G819" s="9"/>
      <c r="I819" s="9"/>
      <c r="J819" s="8"/>
      <c r="K819" s="8"/>
      <c r="L819" s="10"/>
      <c r="M819" s="10"/>
      <c r="N819" s="8"/>
      <c r="O819" s="10"/>
      <c r="P819" s="8"/>
      <c r="Q819" s="8"/>
      <c r="R819" s="8"/>
      <c r="AD819" s="78"/>
      <c r="AE819" s="79"/>
    </row>
    <row r="820" spans="7:31" ht="17.25" customHeight="1" x14ac:dyDescent="0.3">
      <c r="G820" s="9"/>
      <c r="I820" s="9"/>
      <c r="J820" s="8"/>
      <c r="K820" s="8"/>
      <c r="L820" s="10"/>
      <c r="M820" s="10"/>
      <c r="N820" s="8"/>
      <c r="O820" s="10"/>
      <c r="P820" s="8"/>
      <c r="Q820" s="8"/>
      <c r="R820" s="8"/>
      <c r="AD820" s="78"/>
      <c r="AE820" s="79"/>
    </row>
    <row r="821" spans="7:31" ht="17.25" customHeight="1" x14ac:dyDescent="0.3">
      <c r="G821" s="9"/>
      <c r="I821" s="9"/>
      <c r="J821" s="8"/>
      <c r="K821" s="8"/>
      <c r="L821" s="10"/>
      <c r="M821" s="10"/>
      <c r="N821" s="8"/>
      <c r="O821" s="10"/>
      <c r="P821" s="8"/>
      <c r="Q821" s="8"/>
      <c r="R821" s="8"/>
      <c r="AD821" s="78"/>
      <c r="AE821" s="79"/>
    </row>
    <row r="822" spans="7:31" ht="17.25" customHeight="1" x14ac:dyDescent="0.3">
      <c r="G822" s="9"/>
      <c r="I822" s="9"/>
      <c r="J822" s="8"/>
      <c r="K822" s="8"/>
      <c r="L822" s="10"/>
      <c r="M822" s="10"/>
      <c r="N822" s="8"/>
      <c r="O822" s="10"/>
      <c r="P822" s="8"/>
      <c r="Q822" s="8"/>
      <c r="R822" s="8"/>
      <c r="AD822" s="78"/>
      <c r="AE822" s="79"/>
    </row>
    <row r="823" spans="7:31" ht="17.25" customHeight="1" x14ac:dyDescent="0.3">
      <c r="G823" s="9"/>
      <c r="I823" s="9"/>
      <c r="J823" s="8"/>
      <c r="K823" s="8"/>
      <c r="L823" s="10"/>
      <c r="M823" s="10"/>
      <c r="N823" s="8"/>
      <c r="O823" s="10"/>
      <c r="P823" s="8"/>
      <c r="Q823" s="8"/>
      <c r="R823" s="8"/>
      <c r="AD823" s="78"/>
      <c r="AE823" s="79"/>
    </row>
    <row r="824" spans="7:31" ht="17.25" customHeight="1" x14ac:dyDescent="0.3">
      <c r="G824" s="9"/>
      <c r="I824" s="9"/>
      <c r="J824" s="8"/>
      <c r="K824" s="8"/>
      <c r="L824" s="10"/>
      <c r="M824" s="10"/>
      <c r="N824" s="8"/>
      <c r="O824" s="10"/>
      <c r="P824" s="8"/>
      <c r="Q824" s="8"/>
      <c r="R824" s="8"/>
      <c r="AD824" s="78"/>
      <c r="AE824" s="79"/>
    </row>
    <row r="825" spans="7:31" ht="17.25" customHeight="1" x14ac:dyDescent="0.3">
      <c r="G825" s="9"/>
      <c r="I825" s="9"/>
      <c r="J825" s="8"/>
      <c r="K825" s="8"/>
      <c r="L825" s="10"/>
      <c r="M825" s="10"/>
      <c r="N825" s="8"/>
      <c r="O825" s="10"/>
      <c r="P825" s="8"/>
      <c r="Q825" s="8"/>
      <c r="R825" s="8"/>
      <c r="AD825" s="78"/>
      <c r="AE825" s="79"/>
    </row>
    <row r="826" spans="7:31" ht="17.25" customHeight="1" x14ac:dyDescent="0.3">
      <c r="G826" s="9"/>
      <c r="I826" s="9"/>
      <c r="J826" s="8"/>
      <c r="K826" s="8"/>
      <c r="L826" s="10"/>
      <c r="M826" s="10"/>
      <c r="N826" s="8"/>
      <c r="O826" s="10"/>
      <c r="P826" s="8"/>
      <c r="Q826" s="8"/>
      <c r="R826" s="8"/>
      <c r="AD826" s="78"/>
      <c r="AE826" s="79"/>
    </row>
    <row r="827" spans="7:31" ht="17.25" customHeight="1" x14ac:dyDescent="0.3">
      <c r="G827" s="9"/>
      <c r="I827" s="9"/>
      <c r="J827" s="8"/>
      <c r="K827" s="8"/>
      <c r="L827" s="10"/>
      <c r="M827" s="10"/>
      <c r="N827" s="8"/>
      <c r="O827" s="10"/>
      <c r="P827" s="8"/>
      <c r="Q827" s="8"/>
      <c r="R827" s="8"/>
      <c r="AD827" s="78"/>
      <c r="AE827" s="79"/>
    </row>
    <row r="828" spans="7:31" ht="17.25" customHeight="1" x14ac:dyDescent="0.3">
      <c r="G828" s="9"/>
      <c r="I828" s="9"/>
      <c r="J828" s="8"/>
      <c r="K828" s="8"/>
      <c r="L828" s="10"/>
      <c r="M828" s="10"/>
      <c r="N828" s="8"/>
      <c r="O828" s="10"/>
      <c r="P828" s="8"/>
      <c r="Q828" s="8"/>
      <c r="R828" s="8"/>
      <c r="AD828" s="78"/>
      <c r="AE828" s="79"/>
    </row>
    <row r="829" spans="7:31" ht="17.25" customHeight="1" x14ac:dyDescent="0.3">
      <c r="G829" s="9"/>
      <c r="I829" s="9"/>
      <c r="J829" s="8"/>
      <c r="K829" s="8"/>
      <c r="L829" s="10"/>
      <c r="M829" s="10"/>
      <c r="N829" s="8"/>
      <c r="O829" s="10"/>
      <c r="P829" s="8"/>
      <c r="Q829" s="8"/>
      <c r="R829" s="8"/>
      <c r="AD829" s="78"/>
      <c r="AE829" s="79"/>
    </row>
    <row r="830" spans="7:31" ht="17.25" customHeight="1" x14ac:dyDescent="0.3">
      <c r="G830" s="9"/>
      <c r="I830" s="9"/>
      <c r="J830" s="8"/>
      <c r="K830" s="8"/>
      <c r="L830" s="10"/>
      <c r="M830" s="10"/>
      <c r="N830" s="8"/>
      <c r="O830" s="10"/>
      <c r="P830" s="8"/>
      <c r="Q830" s="8"/>
      <c r="R830" s="8"/>
      <c r="AD830" s="78"/>
      <c r="AE830" s="79"/>
    </row>
    <row r="831" spans="7:31" ht="17.25" customHeight="1" x14ac:dyDescent="0.3">
      <c r="G831" s="9"/>
      <c r="I831" s="9"/>
      <c r="J831" s="8"/>
      <c r="K831" s="8"/>
      <c r="L831" s="10"/>
      <c r="M831" s="10"/>
      <c r="N831" s="8"/>
      <c r="O831" s="10"/>
      <c r="P831" s="8"/>
      <c r="Q831" s="8"/>
      <c r="R831" s="8"/>
      <c r="AD831" s="78"/>
      <c r="AE831" s="79"/>
    </row>
    <row r="832" spans="7:31" ht="17.25" customHeight="1" x14ac:dyDescent="0.3">
      <c r="G832" s="9"/>
      <c r="I832" s="9"/>
      <c r="J832" s="8"/>
      <c r="K832" s="8"/>
      <c r="L832" s="10"/>
      <c r="M832" s="10"/>
      <c r="N832" s="8"/>
      <c r="O832" s="10"/>
      <c r="P832" s="8"/>
      <c r="Q832" s="8"/>
      <c r="R832" s="8"/>
      <c r="AD832" s="78"/>
      <c r="AE832" s="79"/>
    </row>
    <row r="833" spans="7:31" ht="17.25" customHeight="1" x14ac:dyDescent="0.3">
      <c r="G833" s="9"/>
      <c r="I833" s="9"/>
      <c r="J833" s="8"/>
      <c r="K833" s="8"/>
      <c r="L833" s="10"/>
      <c r="M833" s="10"/>
      <c r="N833" s="8"/>
      <c r="O833" s="10"/>
      <c r="P833" s="8"/>
      <c r="Q833" s="8"/>
      <c r="R833" s="8"/>
      <c r="AD833" s="78"/>
      <c r="AE833" s="79"/>
    </row>
    <row r="834" spans="7:31" ht="17.25" customHeight="1" x14ac:dyDescent="0.3">
      <c r="G834" s="9"/>
      <c r="I834" s="9"/>
      <c r="J834" s="8"/>
      <c r="K834" s="8"/>
      <c r="L834" s="10"/>
      <c r="M834" s="10"/>
      <c r="N834" s="8"/>
      <c r="O834" s="10"/>
      <c r="P834" s="8"/>
      <c r="Q834" s="8"/>
      <c r="R834" s="8"/>
      <c r="AD834" s="78"/>
      <c r="AE834" s="79"/>
    </row>
    <row r="835" spans="7:31" ht="17.25" customHeight="1" x14ac:dyDescent="0.3">
      <c r="G835" s="9"/>
      <c r="I835" s="9"/>
      <c r="J835" s="8"/>
      <c r="K835" s="8"/>
      <c r="L835" s="10"/>
      <c r="M835" s="10"/>
      <c r="N835" s="8"/>
      <c r="O835" s="10"/>
      <c r="P835" s="8"/>
      <c r="Q835" s="8"/>
      <c r="R835" s="8"/>
      <c r="AD835" s="78"/>
      <c r="AE835" s="79"/>
    </row>
    <row r="836" spans="7:31" ht="17.25" customHeight="1" x14ac:dyDescent="0.3">
      <c r="G836" s="9"/>
      <c r="I836" s="9"/>
      <c r="J836" s="8"/>
      <c r="K836" s="8"/>
      <c r="L836" s="10"/>
      <c r="M836" s="10"/>
      <c r="N836" s="8"/>
      <c r="O836" s="10"/>
      <c r="P836" s="8"/>
      <c r="Q836" s="8"/>
      <c r="R836" s="8"/>
      <c r="AD836" s="78"/>
      <c r="AE836" s="79"/>
    </row>
    <row r="837" spans="7:31" ht="17.25" customHeight="1" x14ac:dyDescent="0.3">
      <c r="G837" s="9"/>
      <c r="I837" s="9"/>
      <c r="J837" s="8"/>
      <c r="K837" s="8"/>
      <c r="L837" s="10"/>
      <c r="M837" s="10"/>
      <c r="N837" s="8"/>
      <c r="O837" s="10"/>
      <c r="P837" s="8"/>
      <c r="Q837" s="8"/>
      <c r="R837" s="8"/>
      <c r="AD837" s="78"/>
      <c r="AE837" s="79"/>
    </row>
    <row r="838" spans="7:31" ht="17.25" customHeight="1" x14ac:dyDescent="0.3">
      <c r="G838" s="9"/>
      <c r="I838" s="9"/>
      <c r="J838" s="8"/>
      <c r="K838" s="8"/>
      <c r="L838" s="10"/>
      <c r="M838" s="10"/>
      <c r="N838" s="8"/>
      <c r="O838" s="10"/>
      <c r="P838" s="8"/>
      <c r="Q838" s="8"/>
      <c r="R838" s="8"/>
      <c r="AD838" s="78"/>
      <c r="AE838" s="79"/>
    </row>
    <row r="839" spans="7:31" ht="17.25" customHeight="1" x14ac:dyDescent="0.3">
      <c r="G839" s="9"/>
      <c r="I839" s="9"/>
      <c r="J839" s="8"/>
      <c r="K839" s="8"/>
      <c r="L839" s="10"/>
      <c r="M839" s="10"/>
      <c r="N839" s="8"/>
      <c r="O839" s="10"/>
      <c r="P839" s="8"/>
      <c r="Q839" s="8"/>
      <c r="R839" s="8"/>
      <c r="AD839" s="78"/>
      <c r="AE839" s="79"/>
    </row>
    <row r="840" spans="7:31" ht="17.25" customHeight="1" x14ac:dyDescent="0.3">
      <c r="G840" s="9"/>
      <c r="I840" s="9"/>
      <c r="J840" s="8"/>
      <c r="K840" s="8"/>
      <c r="L840" s="10"/>
      <c r="M840" s="10"/>
      <c r="N840" s="8"/>
      <c r="O840" s="10"/>
      <c r="P840" s="8"/>
      <c r="Q840" s="8"/>
      <c r="R840" s="8"/>
      <c r="AD840" s="78"/>
      <c r="AE840" s="79"/>
    </row>
    <row r="841" spans="7:31" ht="17.25" customHeight="1" x14ac:dyDescent="0.3">
      <c r="G841" s="9"/>
      <c r="I841" s="9"/>
      <c r="J841" s="8"/>
      <c r="K841" s="8"/>
      <c r="L841" s="10"/>
      <c r="M841" s="10"/>
      <c r="N841" s="8"/>
      <c r="O841" s="10"/>
      <c r="P841" s="8"/>
      <c r="Q841" s="8"/>
      <c r="R841" s="8"/>
      <c r="AD841" s="78"/>
      <c r="AE841" s="79"/>
    </row>
    <row r="842" spans="7:31" ht="17.25" customHeight="1" x14ac:dyDescent="0.3">
      <c r="G842" s="9"/>
      <c r="I842" s="9"/>
      <c r="J842" s="8"/>
      <c r="K842" s="8"/>
      <c r="L842" s="10"/>
      <c r="M842" s="10"/>
      <c r="N842" s="8"/>
      <c r="O842" s="10"/>
      <c r="P842" s="8"/>
      <c r="Q842" s="8"/>
      <c r="R842" s="8"/>
      <c r="AD842" s="78"/>
      <c r="AE842" s="79"/>
    </row>
    <row r="843" spans="7:31" ht="17.25" customHeight="1" x14ac:dyDescent="0.3">
      <c r="G843" s="9"/>
      <c r="I843" s="9"/>
      <c r="J843" s="8"/>
      <c r="K843" s="8"/>
      <c r="L843" s="10"/>
      <c r="M843" s="10"/>
      <c r="N843" s="8"/>
      <c r="O843" s="10"/>
      <c r="P843" s="8"/>
      <c r="Q843" s="8"/>
      <c r="R843" s="8"/>
      <c r="AD843" s="78"/>
      <c r="AE843" s="79"/>
    </row>
    <row r="844" spans="7:31" ht="17.25" customHeight="1" x14ac:dyDescent="0.3">
      <c r="G844" s="9"/>
      <c r="I844" s="9"/>
      <c r="J844" s="8"/>
      <c r="K844" s="8"/>
      <c r="L844" s="10"/>
      <c r="M844" s="10"/>
      <c r="N844" s="8"/>
      <c r="O844" s="10"/>
      <c r="P844" s="8"/>
      <c r="Q844" s="8"/>
      <c r="R844" s="8"/>
      <c r="AD844" s="78"/>
      <c r="AE844" s="79"/>
    </row>
    <row r="845" spans="7:31" ht="17.25" customHeight="1" x14ac:dyDescent="0.3">
      <c r="G845" s="9"/>
      <c r="I845" s="9"/>
      <c r="J845" s="8"/>
      <c r="K845" s="8"/>
      <c r="L845" s="10"/>
      <c r="M845" s="10"/>
      <c r="N845" s="8"/>
      <c r="O845" s="10"/>
      <c r="P845" s="8"/>
      <c r="Q845" s="8"/>
      <c r="R845" s="8"/>
      <c r="AD845" s="78"/>
      <c r="AE845" s="79"/>
    </row>
    <row r="846" spans="7:31" ht="17.25" customHeight="1" x14ac:dyDescent="0.3">
      <c r="G846" s="9"/>
      <c r="I846" s="9"/>
      <c r="J846" s="8"/>
      <c r="K846" s="8"/>
      <c r="L846" s="10"/>
      <c r="M846" s="10"/>
      <c r="N846" s="8"/>
      <c r="O846" s="10"/>
      <c r="P846" s="8"/>
      <c r="Q846" s="8"/>
      <c r="R846" s="8"/>
      <c r="AD846" s="78"/>
      <c r="AE846" s="79"/>
    </row>
    <row r="847" spans="7:31" ht="17.25" customHeight="1" x14ac:dyDescent="0.3">
      <c r="G847" s="9"/>
      <c r="I847" s="9"/>
      <c r="J847" s="8"/>
      <c r="K847" s="8"/>
      <c r="L847" s="10"/>
      <c r="M847" s="10"/>
      <c r="N847" s="8"/>
      <c r="O847" s="10"/>
      <c r="P847" s="8"/>
      <c r="Q847" s="8"/>
      <c r="R847" s="8"/>
      <c r="AD847" s="78"/>
      <c r="AE847" s="79"/>
    </row>
    <row r="848" spans="7:31" ht="17.25" customHeight="1" x14ac:dyDescent="0.3">
      <c r="G848" s="9"/>
      <c r="I848" s="9"/>
      <c r="J848" s="8"/>
      <c r="K848" s="8"/>
      <c r="L848" s="10"/>
      <c r="M848" s="10"/>
      <c r="N848" s="8"/>
      <c r="O848" s="10"/>
      <c r="P848" s="8"/>
      <c r="Q848" s="8"/>
      <c r="R848" s="8"/>
      <c r="AD848" s="78"/>
      <c r="AE848" s="79"/>
    </row>
    <row r="849" spans="7:31" ht="17.25" customHeight="1" x14ac:dyDescent="0.3">
      <c r="G849" s="9"/>
      <c r="I849" s="9"/>
      <c r="J849" s="8"/>
      <c r="K849" s="8"/>
      <c r="L849" s="10"/>
      <c r="M849" s="10"/>
      <c r="N849" s="8"/>
      <c r="O849" s="10"/>
      <c r="P849" s="8"/>
      <c r="Q849" s="8"/>
      <c r="R849" s="8"/>
      <c r="AD849" s="78"/>
      <c r="AE849" s="79"/>
    </row>
    <row r="850" spans="7:31" ht="17.25" customHeight="1" x14ac:dyDescent="0.3">
      <c r="G850" s="9"/>
      <c r="I850" s="9"/>
      <c r="J850" s="8"/>
      <c r="K850" s="8"/>
      <c r="L850" s="10"/>
      <c r="M850" s="10"/>
      <c r="N850" s="8"/>
      <c r="O850" s="10"/>
      <c r="P850" s="8"/>
      <c r="Q850" s="8"/>
      <c r="R850" s="8"/>
      <c r="AD850" s="78"/>
      <c r="AE850" s="79"/>
    </row>
    <row r="851" spans="7:31" ht="17.25" customHeight="1" x14ac:dyDescent="0.3">
      <c r="G851" s="9"/>
      <c r="I851" s="9"/>
      <c r="J851" s="8"/>
      <c r="K851" s="8"/>
      <c r="L851" s="10"/>
      <c r="M851" s="10"/>
      <c r="N851" s="8"/>
      <c r="O851" s="10"/>
      <c r="P851" s="8"/>
      <c r="Q851" s="8"/>
      <c r="R851" s="8"/>
      <c r="AD851" s="78"/>
      <c r="AE851" s="79"/>
    </row>
    <row r="852" spans="7:31" ht="17.25" customHeight="1" x14ac:dyDescent="0.3">
      <c r="G852" s="9"/>
      <c r="I852" s="9"/>
      <c r="J852" s="8"/>
      <c r="K852" s="8"/>
      <c r="L852" s="10"/>
      <c r="M852" s="10"/>
      <c r="N852" s="8"/>
      <c r="O852" s="10"/>
      <c r="P852" s="8"/>
      <c r="Q852" s="8"/>
      <c r="R852" s="8"/>
      <c r="AD852" s="78"/>
      <c r="AE852" s="79"/>
    </row>
    <row r="853" spans="7:31" ht="17.25" customHeight="1" x14ac:dyDescent="0.3">
      <c r="G853" s="9"/>
      <c r="I853" s="9"/>
      <c r="J853" s="8"/>
      <c r="K853" s="8"/>
      <c r="L853" s="10"/>
      <c r="M853" s="10"/>
      <c r="N853" s="8"/>
      <c r="O853" s="10"/>
      <c r="P853" s="8"/>
      <c r="Q853" s="8"/>
      <c r="R853" s="8"/>
      <c r="AD853" s="78"/>
      <c r="AE853" s="79"/>
    </row>
    <row r="854" spans="7:31" ht="17.25" customHeight="1" x14ac:dyDescent="0.3">
      <c r="G854" s="9"/>
      <c r="I854" s="9"/>
      <c r="J854" s="8"/>
      <c r="K854" s="8"/>
      <c r="L854" s="10"/>
      <c r="M854" s="10"/>
      <c r="N854" s="8"/>
      <c r="O854" s="10"/>
      <c r="P854" s="8"/>
      <c r="Q854" s="8"/>
      <c r="R854" s="8"/>
      <c r="AD854" s="78"/>
      <c r="AE854" s="79"/>
    </row>
    <row r="855" spans="7:31" ht="17.25" customHeight="1" x14ac:dyDescent="0.3">
      <c r="G855" s="9"/>
      <c r="I855" s="9"/>
      <c r="J855" s="8"/>
      <c r="K855" s="8"/>
      <c r="L855" s="10"/>
      <c r="M855" s="10"/>
      <c r="N855" s="8"/>
      <c r="O855" s="10"/>
      <c r="P855" s="8"/>
      <c r="Q855" s="8"/>
      <c r="R855" s="8"/>
      <c r="AD855" s="78"/>
      <c r="AE855" s="79"/>
    </row>
    <row r="856" spans="7:31" ht="17.25" customHeight="1" x14ac:dyDescent="0.3">
      <c r="G856" s="9"/>
      <c r="I856" s="9"/>
      <c r="J856" s="8"/>
      <c r="K856" s="8"/>
      <c r="L856" s="10"/>
      <c r="M856" s="10"/>
      <c r="N856" s="8"/>
      <c r="O856" s="10"/>
      <c r="P856" s="8"/>
      <c r="Q856" s="8"/>
      <c r="R856" s="8"/>
      <c r="AD856" s="78"/>
      <c r="AE856" s="79"/>
    </row>
    <row r="857" spans="7:31" ht="17.25" customHeight="1" x14ac:dyDescent="0.3">
      <c r="G857" s="9"/>
      <c r="I857" s="9"/>
      <c r="J857" s="8"/>
      <c r="K857" s="8"/>
      <c r="L857" s="10"/>
      <c r="M857" s="10"/>
      <c r="N857" s="8"/>
      <c r="O857" s="10"/>
      <c r="P857" s="8"/>
      <c r="Q857" s="8"/>
      <c r="R857" s="8"/>
      <c r="AD857" s="78"/>
      <c r="AE857" s="79"/>
    </row>
    <row r="858" spans="7:31" ht="17.25" customHeight="1" x14ac:dyDescent="0.3">
      <c r="G858" s="9"/>
      <c r="I858" s="9"/>
      <c r="J858" s="8"/>
      <c r="K858" s="8"/>
      <c r="L858" s="10"/>
      <c r="M858" s="10"/>
      <c r="N858" s="8"/>
      <c r="O858" s="10"/>
      <c r="P858" s="8"/>
      <c r="Q858" s="8"/>
      <c r="R858" s="8"/>
      <c r="AD858" s="78"/>
      <c r="AE858" s="79"/>
    </row>
    <row r="859" spans="7:31" ht="17.25" customHeight="1" x14ac:dyDescent="0.3">
      <c r="G859" s="9"/>
      <c r="I859" s="9"/>
      <c r="J859" s="8"/>
      <c r="K859" s="8"/>
      <c r="L859" s="10"/>
      <c r="M859" s="10"/>
      <c r="N859" s="8"/>
      <c r="O859" s="10"/>
      <c r="P859" s="8"/>
      <c r="Q859" s="8"/>
      <c r="R859" s="8"/>
      <c r="AD859" s="78"/>
      <c r="AE859" s="79"/>
    </row>
    <row r="860" spans="7:31" ht="17.25" customHeight="1" x14ac:dyDescent="0.3">
      <c r="G860" s="9"/>
      <c r="I860" s="9"/>
      <c r="J860" s="8"/>
      <c r="K860" s="8"/>
      <c r="L860" s="10"/>
      <c r="M860" s="10"/>
      <c r="N860" s="8"/>
      <c r="O860" s="10"/>
      <c r="P860" s="8"/>
      <c r="Q860" s="8"/>
      <c r="R860" s="8"/>
      <c r="AD860" s="78"/>
      <c r="AE860" s="79"/>
    </row>
    <row r="861" spans="7:31" ht="17.25" customHeight="1" x14ac:dyDescent="0.3">
      <c r="G861" s="9"/>
      <c r="I861" s="9"/>
      <c r="J861" s="8"/>
      <c r="K861" s="8"/>
      <c r="L861" s="10"/>
      <c r="M861" s="10"/>
      <c r="N861" s="8"/>
      <c r="O861" s="10"/>
      <c r="P861" s="8"/>
      <c r="Q861" s="8"/>
      <c r="R861" s="8"/>
      <c r="AD861" s="78"/>
      <c r="AE861" s="79"/>
    </row>
    <row r="862" spans="7:31" ht="17.25" customHeight="1" x14ac:dyDescent="0.3">
      <c r="G862" s="9"/>
      <c r="I862" s="9"/>
      <c r="J862" s="8"/>
      <c r="K862" s="8"/>
      <c r="L862" s="10"/>
      <c r="M862" s="10"/>
      <c r="N862" s="8"/>
      <c r="O862" s="10"/>
      <c r="P862" s="8"/>
      <c r="Q862" s="8"/>
      <c r="R862" s="8"/>
      <c r="AD862" s="78"/>
      <c r="AE862" s="79"/>
    </row>
    <row r="863" spans="7:31" ht="17.25" customHeight="1" x14ac:dyDescent="0.3">
      <c r="G863" s="9"/>
      <c r="I863" s="9"/>
      <c r="J863" s="8"/>
      <c r="K863" s="8"/>
      <c r="L863" s="10"/>
      <c r="M863" s="10"/>
      <c r="N863" s="8"/>
      <c r="O863" s="10"/>
      <c r="P863" s="8"/>
      <c r="Q863" s="8"/>
      <c r="R863" s="8"/>
      <c r="AD863" s="78"/>
      <c r="AE863" s="79"/>
    </row>
    <row r="864" spans="7:31" ht="17.25" customHeight="1" x14ac:dyDescent="0.3">
      <c r="G864" s="9"/>
      <c r="I864" s="9"/>
      <c r="J864" s="8"/>
      <c r="K864" s="8"/>
      <c r="L864" s="10"/>
      <c r="M864" s="10"/>
      <c r="N864" s="8"/>
      <c r="O864" s="10"/>
      <c r="P864" s="8"/>
      <c r="Q864" s="8"/>
      <c r="R864" s="8"/>
      <c r="AD864" s="78"/>
      <c r="AE864" s="79"/>
    </row>
    <row r="865" spans="7:31" ht="17.25" customHeight="1" x14ac:dyDescent="0.3">
      <c r="G865" s="9"/>
      <c r="I865" s="9"/>
      <c r="J865" s="8"/>
      <c r="K865" s="8"/>
      <c r="L865" s="10"/>
      <c r="M865" s="10"/>
      <c r="N865" s="8"/>
      <c r="O865" s="10"/>
      <c r="P865" s="8"/>
      <c r="Q865" s="8"/>
      <c r="R865" s="8"/>
      <c r="AD865" s="78"/>
      <c r="AE865" s="79"/>
    </row>
    <row r="866" spans="7:31" ht="17.25" customHeight="1" x14ac:dyDescent="0.3">
      <c r="G866" s="9"/>
      <c r="I866" s="9"/>
      <c r="J866" s="8"/>
      <c r="K866" s="8"/>
      <c r="L866" s="10"/>
      <c r="M866" s="10"/>
      <c r="N866" s="8"/>
      <c r="O866" s="10"/>
      <c r="P866" s="8"/>
      <c r="Q866" s="8"/>
      <c r="R866" s="8"/>
      <c r="AD866" s="78"/>
      <c r="AE866" s="79"/>
    </row>
    <row r="867" spans="7:31" ht="17.25" customHeight="1" x14ac:dyDescent="0.3">
      <c r="G867" s="9"/>
      <c r="I867" s="9"/>
      <c r="J867" s="8"/>
      <c r="K867" s="8"/>
      <c r="L867" s="10"/>
      <c r="M867" s="10"/>
      <c r="N867" s="8"/>
      <c r="O867" s="10"/>
      <c r="P867" s="8"/>
      <c r="Q867" s="8"/>
      <c r="R867" s="8"/>
      <c r="AD867" s="78"/>
      <c r="AE867" s="79"/>
    </row>
    <row r="868" spans="7:31" ht="17.25" customHeight="1" x14ac:dyDescent="0.3">
      <c r="G868" s="9"/>
      <c r="I868" s="9"/>
      <c r="J868" s="8"/>
      <c r="K868" s="8"/>
      <c r="L868" s="10"/>
      <c r="M868" s="10"/>
      <c r="N868" s="8"/>
      <c r="O868" s="10"/>
      <c r="P868" s="8"/>
      <c r="Q868" s="8"/>
      <c r="R868" s="8"/>
      <c r="AD868" s="78"/>
      <c r="AE868" s="79"/>
    </row>
    <row r="869" spans="7:31" ht="17.25" customHeight="1" x14ac:dyDescent="0.3">
      <c r="G869" s="9"/>
      <c r="I869" s="9"/>
      <c r="J869" s="8"/>
      <c r="K869" s="8"/>
      <c r="L869" s="10"/>
      <c r="M869" s="10"/>
      <c r="N869" s="8"/>
      <c r="O869" s="10"/>
      <c r="P869" s="8"/>
      <c r="Q869" s="8"/>
      <c r="R869" s="8"/>
      <c r="AD869" s="78"/>
      <c r="AE869" s="79"/>
    </row>
    <row r="870" spans="7:31" ht="17.25" customHeight="1" x14ac:dyDescent="0.3">
      <c r="G870" s="9"/>
      <c r="I870" s="9"/>
      <c r="J870" s="8"/>
      <c r="K870" s="8"/>
      <c r="L870" s="10"/>
      <c r="M870" s="10"/>
      <c r="N870" s="8"/>
      <c r="O870" s="10"/>
      <c r="P870" s="8"/>
      <c r="Q870" s="8"/>
      <c r="R870" s="8"/>
      <c r="AD870" s="78"/>
      <c r="AE870" s="79"/>
    </row>
    <row r="871" spans="7:31" ht="17.25" customHeight="1" x14ac:dyDescent="0.3">
      <c r="G871" s="9"/>
      <c r="I871" s="9"/>
      <c r="J871" s="8"/>
      <c r="K871" s="8"/>
      <c r="L871" s="10"/>
      <c r="M871" s="10"/>
      <c r="N871" s="8"/>
      <c r="O871" s="10"/>
      <c r="P871" s="8"/>
      <c r="Q871" s="8"/>
      <c r="R871" s="8"/>
      <c r="AD871" s="78"/>
      <c r="AE871" s="79"/>
    </row>
    <row r="872" spans="7:31" ht="17.25" customHeight="1" x14ac:dyDescent="0.3">
      <c r="G872" s="9"/>
      <c r="I872" s="9"/>
      <c r="J872" s="8"/>
      <c r="K872" s="8"/>
      <c r="L872" s="10"/>
      <c r="M872" s="10"/>
      <c r="N872" s="8"/>
      <c r="O872" s="10"/>
      <c r="P872" s="8"/>
      <c r="Q872" s="8"/>
      <c r="R872" s="8"/>
      <c r="AD872" s="78"/>
      <c r="AE872" s="79"/>
    </row>
    <row r="873" spans="7:31" ht="17.25" customHeight="1" x14ac:dyDescent="0.3">
      <c r="G873" s="9"/>
      <c r="I873" s="9"/>
      <c r="J873" s="8"/>
      <c r="K873" s="8"/>
      <c r="L873" s="10"/>
      <c r="M873" s="10"/>
      <c r="N873" s="8"/>
      <c r="O873" s="10"/>
      <c r="P873" s="8"/>
      <c r="Q873" s="8"/>
      <c r="R873" s="8"/>
      <c r="AD873" s="78"/>
      <c r="AE873" s="79"/>
    </row>
    <row r="874" spans="7:31" ht="17.25" customHeight="1" x14ac:dyDescent="0.3">
      <c r="G874" s="9"/>
      <c r="I874" s="9"/>
      <c r="J874" s="8"/>
      <c r="K874" s="8"/>
      <c r="L874" s="10"/>
      <c r="M874" s="10"/>
      <c r="N874" s="8"/>
      <c r="O874" s="10"/>
      <c r="P874" s="8"/>
      <c r="Q874" s="8"/>
      <c r="R874" s="8"/>
      <c r="AD874" s="78"/>
      <c r="AE874" s="79"/>
    </row>
    <row r="875" spans="7:31" ht="17.25" customHeight="1" x14ac:dyDescent="0.3">
      <c r="G875" s="9"/>
      <c r="I875" s="9"/>
      <c r="J875" s="8"/>
      <c r="K875" s="8"/>
      <c r="L875" s="10"/>
      <c r="M875" s="10"/>
      <c r="N875" s="8"/>
      <c r="O875" s="10"/>
      <c r="P875" s="8"/>
      <c r="Q875" s="8"/>
      <c r="R875" s="8"/>
      <c r="AD875" s="78"/>
      <c r="AE875" s="79"/>
    </row>
    <row r="876" spans="7:31" ht="17.25" customHeight="1" x14ac:dyDescent="0.3">
      <c r="G876" s="9"/>
      <c r="I876" s="9"/>
      <c r="J876" s="8"/>
      <c r="K876" s="8"/>
      <c r="L876" s="10"/>
      <c r="M876" s="10"/>
      <c r="N876" s="8"/>
      <c r="O876" s="10"/>
      <c r="P876" s="8"/>
      <c r="Q876" s="8"/>
      <c r="R876" s="8"/>
      <c r="AD876" s="78"/>
      <c r="AE876" s="79"/>
    </row>
    <row r="877" spans="7:31" ht="17.25" customHeight="1" x14ac:dyDescent="0.3">
      <c r="G877" s="9"/>
      <c r="I877" s="9"/>
      <c r="J877" s="8"/>
      <c r="K877" s="8"/>
      <c r="L877" s="10"/>
      <c r="M877" s="10"/>
      <c r="N877" s="8"/>
      <c r="O877" s="10"/>
      <c r="P877" s="8"/>
      <c r="Q877" s="8"/>
      <c r="R877" s="8"/>
      <c r="AD877" s="78"/>
      <c r="AE877" s="79"/>
    </row>
    <row r="878" spans="7:31" ht="17.25" customHeight="1" x14ac:dyDescent="0.3">
      <c r="G878" s="9"/>
      <c r="I878" s="9"/>
      <c r="J878" s="8"/>
      <c r="K878" s="8"/>
      <c r="L878" s="10"/>
      <c r="M878" s="10"/>
      <c r="N878" s="8"/>
      <c r="O878" s="10"/>
      <c r="P878" s="8"/>
      <c r="Q878" s="8"/>
      <c r="R878" s="8"/>
      <c r="AD878" s="78"/>
      <c r="AE878" s="79"/>
    </row>
    <row r="879" spans="7:31" ht="17.25" customHeight="1" x14ac:dyDescent="0.3">
      <c r="G879" s="9"/>
      <c r="I879" s="9"/>
      <c r="J879" s="8"/>
      <c r="K879" s="8"/>
      <c r="L879" s="10"/>
      <c r="M879" s="10"/>
      <c r="N879" s="8"/>
      <c r="O879" s="10"/>
      <c r="P879" s="8"/>
      <c r="Q879" s="8"/>
      <c r="R879" s="8"/>
    </row>
    <row r="880" spans="7:31" ht="17.25" customHeight="1" x14ac:dyDescent="0.3">
      <c r="G880" s="9"/>
      <c r="I880" s="9"/>
      <c r="J880" s="8"/>
      <c r="K880" s="8"/>
      <c r="L880" s="10"/>
      <c r="M880" s="10"/>
      <c r="N880" s="8"/>
      <c r="O880" s="10"/>
      <c r="P880" s="8"/>
      <c r="Q880" s="8"/>
      <c r="R880" s="8"/>
    </row>
    <row r="881" spans="7:18" ht="17.25" customHeight="1" x14ac:dyDescent="0.3">
      <c r="G881" s="9"/>
      <c r="I881" s="9"/>
      <c r="J881" s="8"/>
      <c r="K881" s="8"/>
      <c r="L881" s="10"/>
      <c r="M881" s="10"/>
      <c r="N881" s="8"/>
      <c r="O881" s="10"/>
      <c r="P881" s="8"/>
      <c r="Q881" s="8"/>
      <c r="R881" s="8"/>
    </row>
    <row r="882" spans="7:18" ht="17.25" customHeight="1" x14ac:dyDescent="0.3">
      <c r="G882" s="9"/>
      <c r="I882" s="9"/>
      <c r="J882" s="8"/>
      <c r="K882" s="8"/>
      <c r="L882" s="10"/>
      <c r="M882" s="10"/>
      <c r="N882" s="8"/>
      <c r="O882" s="10"/>
      <c r="P882" s="8"/>
      <c r="Q882" s="8"/>
      <c r="R882" s="8"/>
    </row>
    <row r="883" spans="7:18" ht="17.25" customHeight="1" x14ac:dyDescent="0.3">
      <c r="G883" s="9"/>
      <c r="I883" s="9"/>
      <c r="J883" s="8"/>
      <c r="K883" s="8"/>
      <c r="L883" s="10"/>
      <c r="M883" s="10"/>
      <c r="N883" s="8"/>
      <c r="O883" s="10"/>
      <c r="P883" s="8"/>
      <c r="Q883" s="8"/>
      <c r="R883" s="8"/>
    </row>
    <row r="884" spans="7:18" ht="17.25" customHeight="1" x14ac:dyDescent="0.3">
      <c r="G884" s="9"/>
      <c r="I884" s="9"/>
      <c r="J884" s="8"/>
      <c r="K884" s="8"/>
      <c r="L884" s="10"/>
      <c r="M884" s="10"/>
      <c r="N884" s="8"/>
      <c r="O884" s="10"/>
      <c r="P884" s="8"/>
      <c r="Q884" s="8"/>
      <c r="R884" s="8"/>
    </row>
    <row r="885" spans="7:18" ht="17.25" customHeight="1" x14ac:dyDescent="0.3">
      <c r="G885" s="9"/>
      <c r="I885" s="9"/>
      <c r="J885" s="8"/>
      <c r="K885" s="8"/>
      <c r="L885" s="10"/>
      <c r="M885" s="10"/>
      <c r="N885" s="8"/>
      <c r="O885" s="10"/>
      <c r="P885" s="8"/>
      <c r="Q885" s="8"/>
      <c r="R885" s="8"/>
    </row>
    <row r="886" spans="7:18" ht="17.25" customHeight="1" x14ac:dyDescent="0.3">
      <c r="G886" s="9"/>
      <c r="I886" s="9"/>
      <c r="J886" s="8"/>
      <c r="K886" s="8"/>
      <c r="L886" s="10"/>
      <c r="M886" s="10"/>
      <c r="N886" s="8"/>
      <c r="O886" s="10"/>
      <c r="P886" s="8"/>
      <c r="Q886" s="8"/>
      <c r="R886" s="8"/>
    </row>
    <row r="887" spans="7:18" ht="17.25" customHeight="1" x14ac:dyDescent="0.3">
      <c r="G887" s="9"/>
      <c r="I887" s="9"/>
      <c r="J887" s="8"/>
      <c r="K887" s="8"/>
      <c r="L887" s="10"/>
      <c r="M887" s="10"/>
      <c r="N887" s="8"/>
      <c r="O887" s="10"/>
      <c r="P887" s="8"/>
      <c r="Q887" s="8"/>
      <c r="R887" s="8"/>
    </row>
    <row r="888" spans="7:18" ht="17.25" customHeight="1" x14ac:dyDescent="0.3">
      <c r="G888" s="9"/>
      <c r="I888" s="9"/>
      <c r="J888" s="8"/>
      <c r="K888" s="8"/>
      <c r="L888" s="10"/>
      <c r="M888" s="10"/>
      <c r="N888" s="8"/>
      <c r="O888" s="10"/>
      <c r="P888" s="8"/>
      <c r="Q888" s="8"/>
      <c r="R888" s="8"/>
    </row>
    <row r="889" spans="7:18" ht="17.25" customHeight="1" x14ac:dyDescent="0.3">
      <c r="G889" s="9"/>
      <c r="I889" s="9"/>
      <c r="J889" s="8"/>
      <c r="K889" s="8"/>
      <c r="L889" s="10"/>
      <c r="M889" s="10"/>
      <c r="N889" s="8"/>
      <c r="O889" s="10"/>
      <c r="P889" s="8"/>
      <c r="Q889" s="8"/>
      <c r="R889" s="8"/>
    </row>
    <row r="890" spans="7:18" ht="17.25" customHeight="1" x14ac:dyDescent="0.3">
      <c r="G890" s="9"/>
      <c r="I890" s="9"/>
      <c r="J890" s="8"/>
      <c r="K890" s="8"/>
      <c r="L890" s="10"/>
      <c r="M890" s="10"/>
      <c r="N890" s="8"/>
      <c r="O890" s="10"/>
      <c r="P890" s="8"/>
      <c r="Q890" s="8"/>
      <c r="R890" s="8"/>
    </row>
    <row r="891" spans="7:18" ht="17.25" customHeight="1" x14ac:dyDescent="0.3">
      <c r="G891" s="9"/>
      <c r="I891" s="9"/>
      <c r="J891" s="8"/>
      <c r="K891" s="8"/>
      <c r="L891" s="10"/>
      <c r="M891" s="10"/>
      <c r="N891" s="8"/>
      <c r="O891" s="10"/>
      <c r="P891" s="8"/>
      <c r="Q891" s="8"/>
      <c r="R891" s="8"/>
    </row>
    <row r="892" spans="7:18" ht="17.25" customHeight="1" x14ac:dyDescent="0.3">
      <c r="G892" s="9"/>
      <c r="I892" s="9"/>
      <c r="J892" s="8"/>
      <c r="K892" s="8"/>
      <c r="L892" s="10"/>
      <c r="M892" s="10"/>
      <c r="N892" s="8"/>
      <c r="O892" s="10"/>
      <c r="P892" s="8"/>
      <c r="Q892" s="8"/>
      <c r="R892" s="8"/>
    </row>
    <row r="893" spans="7:18" ht="17.25" customHeight="1" x14ac:dyDescent="0.3">
      <c r="G893" s="9"/>
      <c r="I893" s="9"/>
      <c r="J893" s="8"/>
      <c r="K893" s="8"/>
      <c r="L893" s="10"/>
      <c r="M893" s="10"/>
      <c r="N893" s="8"/>
      <c r="O893" s="10"/>
      <c r="P893" s="8"/>
      <c r="Q893" s="8"/>
      <c r="R893" s="8"/>
    </row>
    <row r="894" spans="7:18" ht="17.25" customHeight="1" x14ac:dyDescent="0.3">
      <c r="G894" s="9"/>
      <c r="I894" s="9"/>
      <c r="J894" s="8"/>
      <c r="K894" s="8"/>
      <c r="L894" s="10"/>
      <c r="M894" s="10"/>
      <c r="N894" s="8"/>
      <c r="O894" s="10"/>
      <c r="P894" s="8"/>
      <c r="Q894" s="8"/>
      <c r="R894" s="8"/>
    </row>
    <row r="895" spans="7:18" ht="17.25" customHeight="1" x14ac:dyDescent="0.3">
      <c r="G895" s="9"/>
      <c r="I895" s="9"/>
      <c r="J895" s="8"/>
      <c r="K895" s="8"/>
      <c r="L895" s="10"/>
      <c r="M895" s="10"/>
      <c r="N895" s="8"/>
      <c r="O895" s="10"/>
      <c r="P895" s="8"/>
      <c r="Q895" s="8"/>
      <c r="R895" s="8"/>
    </row>
    <row r="896" spans="7:18" ht="17.25" customHeight="1" x14ac:dyDescent="0.3">
      <c r="G896" s="9"/>
      <c r="I896" s="9"/>
      <c r="J896" s="8"/>
      <c r="K896" s="8"/>
      <c r="L896" s="10"/>
      <c r="M896" s="10"/>
      <c r="N896" s="8"/>
      <c r="O896" s="10"/>
      <c r="P896" s="8"/>
      <c r="Q896" s="8"/>
      <c r="R896" s="8"/>
    </row>
    <row r="897" spans="7:18" ht="17.25" customHeight="1" x14ac:dyDescent="0.3">
      <c r="G897" s="9"/>
      <c r="I897" s="9"/>
      <c r="J897" s="8"/>
      <c r="K897" s="8"/>
      <c r="L897" s="10"/>
      <c r="M897" s="10"/>
      <c r="N897" s="8"/>
      <c r="O897" s="10"/>
      <c r="P897" s="8"/>
      <c r="Q897" s="8"/>
      <c r="R897" s="8"/>
    </row>
    <row r="898" spans="7:18" ht="17.25" customHeight="1" x14ac:dyDescent="0.3">
      <c r="G898" s="9"/>
      <c r="I898" s="9"/>
      <c r="J898" s="8"/>
      <c r="K898" s="8"/>
      <c r="L898" s="10"/>
      <c r="M898" s="10"/>
      <c r="N898" s="8"/>
      <c r="O898" s="10"/>
      <c r="P898" s="8"/>
      <c r="Q898" s="8"/>
      <c r="R898" s="8"/>
    </row>
    <row r="899" spans="7:18" ht="17.25" customHeight="1" x14ac:dyDescent="0.3">
      <c r="G899" s="9"/>
      <c r="I899" s="9"/>
      <c r="J899" s="8"/>
      <c r="K899" s="8"/>
      <c r="L899" s="10"/>
      <c r="M899" s="10"/>
      <c r="N899" s="8"/>
      <c r="O899" s="10"/>
      <c r="P899" s="8"/>
      <c r="Q899" s="8"/>
      <c r="R899" s="8"/>
    </row>
    <row r="900" spans="7:18" ht="17.25" customHeight="1" x14ac:dyDescent="0.3">
      <c r="G900" s="9"/>
      <c r="I900" s="9"/>
      <c r="J900" s="8"/>
      <c r="K900" s="8"/>
      <c r="L900" s="10"/>
      <c r="M900" s="10"/>
      <c r="N900" s="8"/>
      <c r="O900" s="10"/>
      <c r="P900" s="8"/>
      <c r="Q900" s="8"/>
      <c r="R900" s="8"/>
    </row>
    <row r="901" spans="7:18" ht="17.25" customHeight="1" x14ac:dyDescent="0.3">
      <c r="G901" s="9"/>
      <c r="I901" s="9"/>
      <c r="J901" s="8"/>
      <c r="K901" s="8"/>
      <c r="L901" s="10"/>
      <c r="M901" s="10"/>
      <c r="N901" s="8"/>
      <c r="O901" s="10"/>
      <c r="P901" s="8"/>
      <c r="Q901" s="8"/>
      <c r="R901" s="8"/>
    </row>
    <row r="902" spans="7:18" ht="17.25" customHeight="1" x14ac:dyDescent="0.3">
      <c r="G902" s="9"/>
      <c r="I902" s="9"/>
      <c r="J902" s="8"/>
      <c r="K902" s="8"/>
      <c r="L902" s="10"/>
      <c r="M902" s="10"/>
      <c r="N902" s="8"/>
      <c r="O902" s="10"/>
      <c r="P902" s="8"/>
      <c r="Q902" s="8"/>
      <c r="R902" s="8"/>
    </row>
    <row r="903" spans="7:18" ht="17.25" customHeight="1" x14ac:dyDescent="0.3">
      <c r="G903" s="9"/>
      <c r="I903" s="9"/>
      <c r="J903" s="8"/>
      <c r="K903" s="8"/>
      <c r="L903" s="10"/>
      <c r="M903" s="10"/>
      <c r="N903" s="8"/>
      <c r="O903" s="10"/>
      <c r="P903" s="8"/>
      <c r="Q903" s="8"/>
      <c r="R903" s="8"/>
    </row>
    <row r="904" spans="7:18" ht="17.25" customHeight="1" x14ac:dyDescent="0.3">
      <c r="G904" s="9"/>
      <c r="I904" s="9"/>
      <c r="J904" s="8"/>
      <c r="K904" s="8"/>
      <c r="L904" s="10"/>
      <c r="M904" s="10"/>
      <c r="N904" s="8"/>
      <c r="O904" s="10"/>
      <c r="P904" s="8"/>
      <c r="Q904" s="8"/>
      <c r="R904" s="8"/>
    </row>
    <row r="905" spans="7:18" ht="17.25" customHeight="1" x14ac:dyDescent="0.3">
      <c r="G905" s="9"/>
      <c r="I905" s="9"/>
      <c r="J905" s="8"/>
      <c r="K905" s="8"/>
      <c r="L905" s="10"/>
      <c r="M905" s="10"/>
      <c r="N905" s="8"/>
      <c r="O905" s="10"/>
      <c r="P905" s="8"/>
      <c r="Q905" s="8"/>
      <c r="R905" s="8"/>
    </row>
    <row r="906" spans="7:18" ht="17.25" customHeight="1" x14ac:dyDescent="0.3">
      <c r="G906" s="9"/>
      <c r="I906" s="9"/>
      <c r="J906" s="8"/>
      <c r="K906" s="8"/>
      <c r="L906" s="10"/>
      <c r="M906" s="10"/>
      <c r="N906" s="8"/>
      <c r="O906" s="10"/>
      <c r="P906" s="8"/>
      <c r="Q906" s="8"/>
      <c r="R906" s="8"/>
    </row>
    <row r="907" spans="7:18" ht="17.25" customHeight="1" x14ac:dyDescent="0.3">
      <c r="G907" s="9"/>
      <c r="I907" s="9"/>
      <c r="J907" s="8"/>
      <c r="K907" s="8"/>
      <c r="L907" s="10"/>
      <c r="M907" s="10"/>
      <c r="N907" s="8"/>
      <c r="O907" s="10"/>
      <c r="P907" s="8"/>
      <c r="Q907" s="8"/>
      <c r="R907" s="8"/>
    </row>
    <row r="908" spans="7:18" ht="17.25" customHeight="1" x14ac:dyDescent="0.3">
      <c r="G908" s="9"/>
      <c r="I908" s="9"/>
      <c r="J908" s="8"/>
      <c r="K908" s="8"/>
      <c r="L908" s="10"/>
      <c r="M908" s="10"/>
      <c r="N908" s="8"/>
      <c r="O908" s="10"/>
      <c r="P908" s="8"/>
      <c r="Q908" s="8"/>
      <c r="R908" s="8"/>
    </row>
    <row r="909" spans="7:18" ht="17.25" customHeight="1" x14ac:dyDescent="0.3">
      <c r="G909" s="9"/>
      <c r="I909" s="9"/>
      <c r="J909" s="8"/>
      <c r="K909" s="8"/>
      <c r="L909" s="10"/>
      <c r="M909" s="10"/>
      <c r="N909" s="8"/>
      <c r="O909" s="10"/>
      <c r="P909" s="8"/>
      <c r="Q909" s="8"/>
      <c r="R909" s="8"/>
    </row>
    <row r="910" spans="7:18" ht="17.25" customHeight="1" x14ac:dyDescent="0.3">
      <c r="G910" s="9"/>
      <c r="I910" s="9"/>
      <c r="J910" s="8"/>
      <c r="K910" s="8"/>
      <c r="L910" s="10"/>
      <c r="M910" s="10"/>
      <c r="N910" s="8"/>
      <c r="O910" s="10"/>
      <c r="P910" s="8"/>
      <c r="Q910" s="8"/>
      <c r="R910" s="8"/>
    </row>
    <row r="911" spans="7:18" ht="17.25" customHeight="1" x14ac:dyDescent="0.3">
      <c r="G911" s="9"/>
      <c r="I911" s="9"/>
      <c r="J911" s="8"/>
      <c r="K911" s="8"/>
      <c r="L911" s="10"/>
      <c r="M911" s="10"/>
      <c r="N911" s="8"/>
      <c r="O911" s="10"/>
      <c r="P911" s="8"/>
      <c r="Q911" s="8"/>
      <c r="R911" s="8"/>
    </row>
    <row r="912" spans="7:18" ht="17.25" customHeight="1" x14ac:dyDescent="0.3">
      <c r="G912" s="9"/>
      <c r="I912" s="9"/>
      <c r="J912" s="8"/>
      <c r="K912" s="8"/>
      <c r="L912" s="10"/>
      <c r="M912" s="10"/>
      <c r="N912" s="8"/>
      <c r="O912" s="10"/>
      <c r="P912" s="8"/>
      <c r="Q912" s="8"/>
      <c r="R912" s="8"/>
    </row>
    <row r="913" spans="7:18" ht="17.25" customHeight="1" x14ac:dyDescent="0.3">
      <c r="G913" s="9"/>
      <c r="I913" s="9"/>
      <c r="J913" s="8"/>
      <c r="K913" s="8"/>
      <c r="L913" s="10"/>
      <c r="M913" s="10"/>
      <c r="N913" s="8"/>
      <c r="O913" s="10"/>
      <c r="P913" s="8"/>
      <c r="Q913" s="8"/>
      <c r="R913" s="8"/>
    </row>
    <row r="914" spans="7:18" ht="17.25" customHeight="1" x14ac:dyDescent="0.3">
      <c r="G914" s="9"/>
      <c r="I914" s="9"/>
      <c r="J914" s="8"/>
      <c r="K914" s="8"/>
      <c r="L914" s="10"/>
      <c r="M914" s="10"/>
      <c r="N914" s="8"/>
      <c r="O914" s="10"/>
      <c r="P914" s="8"/>
      <c r="Q914" s="8"/>
      <c r="R914" s="8"/>
    </row>
    <row r="915" spans="7:18" ht="17.25" customHeight="1" x14ac:dyDescent="0.3">
      <c r="G915" s="9"/>
      <c r="I915" s="9"/>
      <c r="J915" s="8"/>
      <c r="K915" s="8"/>
      <c r="L915" s="10"/>
      <c r="M915" s="10"/>
      <c r="N915" s="8"/>
      <c r="O915" s="10"/>
      <c r="P915" s="8"/>
      <c r="Q915" s="8"/>
      <c r="R915" s="8"/>
    </row>
    <row r="916" spans="7:18" ht="17.25" customHeight="1" x14ac:dyDescent="0.3">
      <c r="G916" s="9"/>
      <c r="I916" s="9"/>
      <c r="J916" s="8"/>
      <c r="K916" s="8"/>
      <c r="L916" s="10"/>
      <c r="M916" s="10"/>
      <c r="N916" s="8"/>
      <c r="O916" s="10"/>
      <c r="P916" s="8"/>
      <c r="Q916" s="8"/>
      <c r="R916" s="8"/>
    </row>
    <row r="917" spans="7:18" ht="17.25" customHeight="1" x14ac:dyDescent="0.3">
      <c r="G917" s="9"/>
      <c r="I917" s="9"/>
      <c r="J917" s="8"/>
      <c r="K917" s="8"/>
      <c r="L917" s="10"/>
      <c r="M917" s="10"/>
      <c r="N917" s="8"/>
      <c r="O917" s="10"/>
      <c r="P917" s="8"/>
      <c r="Q917" s="8"/>
      <c r="R917" s="8"/>
    </row>
    <row r="918" spans="7:18" ht="17.25" customHeight="1" x14ac:dyDescent="0.3">
      <c r="G918" s="9"/>
      <c r="I918" s="9"/>
      <c r="J918" s="8"/>
      <c r="K918" s="8"/>
      <c r="L918" s="10"/>
      <c r="M918" s="10"/>
      <c r="N918" s="8"/>
      <c r="O918" s="10"/>
      <c r="P918" s="8"/>
      <c r="Q918" s="8"/>
      <c r="R918" s="8"/>
    </row>
    <row r="919" spans="7:18" ht="17.25" customHeight="1" x14ac:dyDescent="0.3">
      <c r="G919" s="9"/>
      <c r="I919" s="9"/>
      <c r="J919" s="8"/>
      <c r="K919" s="8"/>
      <c r="L919" s="10"/>
      <c r="M919" s="10"/>
      <c r="N919" s="8"/>
      <c r="O919" s="10"/>
      <c r="P919" s="8"/>
      <c r="Q919" s="8"/>
      <c r="R919" s="8"/>
    </row>
    <row r="920" spans="7:18" ht="17.25" customHeight="1" x14ac:dyDescent="0.3">
      <c r="G920" s="9"/>
      <c r="I920" s="9"/>
      <c r="J920" s="8"/>
      <c r="K920" s="8"/>
      <c r="L920" s="10"/>
      <c r="M920" s="10"/>
      <c r="N920" s="8"/>
      <c r="O920" s="10"/>
      <c r="P920" s="8"/>
      <c r="Q920" s="8"/>
      <c r="R920" s="8"/>
    </row>
    <row r="921" spans="7:18" ht="17.25" customHeight="1" x14ac:dyDescent="0.3">
      <c r="G921" s="9"/>
      <c r="I921" s="9"/>
      <c r="J921" s="8"/>
      <c r="K921" s="8"/>
      <c r="L921" s="10"/>
      <c r="M921" s="10"/>
      <c r="N921" s="8"/>
      <c r="O921" s="10"/>
      <c r="P921" s="8"/>
      <c r="Q921" s="8"/>
      <c r="R921" s="8"/>
    </row>
    <row r="922" spans="7:18" ht="17.25" customHeight="1" x14ac:dyDescent="0.3">
      <c r="G922" s="9"/>
      <c r="I922" s="9"/>
      <c r="J922" s="8"/>
      <c r="K922" s="8"/>
      <c r="L922" s="10"/>
      <c r="M922" s="10"/>
      <c r="N922" s="8"/>
      <c r="O922" s="10"/>
      <c r="P922" s="8"/>
      <c r="Q922" s="8"/>
      <c r="R922" s="8"/>
    </row>
    <row r="923" spans="7:18" ht="17.25" customHeight="1" x14ac:dyDescent="0.3">
      <c r="G923" s="9"/>
      <c r="I923" s="9"/>
      <c r="J923" s="8"/>
      <c r="K923" s="8"/>
      <c r="L923" s="10"/>
      <c r="M923" s="10"/>
      <c r="N923" s="8"/>
      <c r="O923" s="10"/>
      <c r="P923" s="8"/>
      <c r="Q923" s="8"/>
      <c r="R923" s="8"/>
    </row>
    <row r="924" spans="7:18" ht="17.25" customHeight="1" x14ac:dyDescent="0.3">
      <c r="G924" s="9"/>
      <c r="I924" s="9"/>
      <c r="J924" s="8"/>
      <c r="K924" s="8"/>
      <c r="L924" s="10"/>
      <c r="M924" s="10"/>
      <c r="N924" s="8"/>
      <c r="O924" s="10"/>
      <c r="P924" s="8"/>
      <c r="Q924" s="8"/>
      <c r="R924" s="8"/>
    </row>
    <row r="925" spans="7:18" ht="17.25" customHeight="1" x14ac:dyDescent="0.3">
      <c r="G925" s="9"/>
      <c r="I925" s="9"/>
      <c r="J925" s="8"/>
      <c r="K925" s="8"/>
      <c r="L925" s="10"/>
      <c r="M925" s="10"/>
      <c r="N925" s="8"/>
      <c r="O925" s="10"/>
      <c r="P925" s="8"/>
      <c r="Q925" s="8"/>
      <c r="R925" s="8"/>
    </row>
    <row r="926" spans="7:18" ht="17.25" customHeight="1" x14ac:dyDescent="0.3">
      <c r="G926" s="9"/>
      <c r="I926" s="9"/>
      <c r="J926" s="8"/>
      <c r="K926" s="8"/>
      <c r="L926" s="10"/>
      <c r="M926" s="10"/>
      <c r="N926" s="8"/>
      <c r="O926" s="10"/>
      <c r="P926" s="8"/>
      <c r="Q926" s="8"/>
      <c r="R926" s="8"/>
    </row>
    <row r="927" spans="7:18" ht="17.25" customHeight="1" x14ac:dyDescent="0.3">
      <c r="G927" s="9"/>
      <c r="I927" s="9"/>
      <c r="J927" s="8"/>
      <c r="K927" s="8"/>
      <c r="L927" s="10"/>
      <c r="M927" s="10"/>
      <c r="N927" s="8"/>
      <c r="O927" s="10"/>
      <c r="P927" s="8"/>
      <c r="Q927" s="8"/>
      <c r="R927" s="8"/>
    </row>
    <row r="928" spans="7:18" ht="17.25" customHeight="1" x14ac:dyDescent="0.3">
      <c r="G928" s="9"/>
      <c r="I928" s="9"/>
      <c r="J928" s="8"/>
      <c r="K928" s="8"/>
      <c r="L928" s="10"/>
      <c r="M928" s="10"/>
      <c r="N928" s="8"/>
      <c r="O928" s="10"/>
      <c r="P928" s="8"/>
      <c r="Q928" s="8"/>
      <c r="R928" s="8"/>
    </row>
    <row r="929" spans="7:18" ht="17.25" customHeight="1" x14ac:dyDescent="0.3">
      <c r="G929" s="9"/>
      <c r="I929" s="9"/>
      <c r="J929" s="8"/>
      <c r="K929" s="8"/>
      <c r="L929" s="10"/>
      <c r="M929" s="10"/>
      <c r="N929" s="8"/>
      <c r="O929" s="10"/>
      <c r="P929" s="8"/>
      <c r="Q929" s="8"/>
      <c r="R929" s="8"/>
    </row>
    <row r="930" spans="7:18" ht="17.25" customHeight="1" x14ac:dyDescent="0.3">
      <c r="G930" s="9"/>
      <c r="I930" s="9"/>
      <c r="J930" s="8"/>
      <c r="K930" s="8"/>
      <c r="L930" s="10"/>
      <c r="M930" s="10"/>
      <c r="N930" s="8"/>
      <c r="O930" s="10"/>
      <c r="P930" s="8"/>
      <c r="Q930" s="8"/>
      <c r="R930" s="8"/>
    </row>
    <row r="931" spans="7:18" ht="17.25" customHeight="1" x14ac:dyDescent="0.3">
      <c r="G931" s="9"/>
      <c r="I931" s="9"/>
      <c r="J931" s="8"/>
      <c r="K931" s="8"/>
      <c r="L931" s="10"/>
      <c r="M931" s="10"/>
      <c r="N931" s="8"/>
      <c r="O931" s="10"/>
      <c r="P931" s="8"/>
      <c r="Q931" s="8"/>
      <c r="R931" s="8"/>
    </row>
    <row r="932" spans="7:18" ht="17.25" customHeight="1" x14ac:dyDescent="0.3">
      <c r="G932" s="9"/>
      <c r="I932" s="9"/>
      <c r="J932" s="8"/>
      <c r="K932" s="8"/>
      <c r="L932" s="10"/>
      <c r="M932" s="10"/>
      <c r="N932" s="8"/>
      <c r="O932" s="10"/>
      <c r="P932" s="8"/>
      <c r="Q932" s="8"/>
      <c r="R932" s="8"/>
    </row>
    <row r="933" spans="7:18" ht="17.25" customHeight="1" x14ac:dyDescent="0.3">
      <c r="G933" s="9"/>
      <c r="I933" s="9"/>
      <c r="J933" s="8"/>
      <c r="K933" s="8"/>
      <c r="L933" s="10"/>
      <c r="M933" s="10"/>
      <c r="N933" s="8"/>
      <c r="O933" s="10"/>
      <c r="P933" s="8"/>
      <c r="Q933" s="8"/>
      <c r="R933" s="8"/>
    </row>
    <row r="934" spans="7:18" ht="17.25" customHeight="1" x14ac:dyDescent="0.3">
      <c r="G934" s="9"/>
      <c r="I934" s="9"/>
      <c r="J934" s="8"/>
      <c r="K934" s="8"/>
      <c r="L934" s="10"/>
      <c r="M934" s="10"/>
      <c r="N934" s="8"/>
      <c r="O934" s="10"/>
      <c r="P934" s="8"/>
      <c r="Q934" s="8"/>
      <c r="R934" s="8"/>
    </row>
    <row r="935" spans="7:18" ht="17.25" customHeight="1" x14ac:dyDescent="0.3">
      <c r="G935" s="9"/>
      <c r="I935" s="9"/>
      <c r="J935" s="8"/>
      <c r="K935" s="8"/>
      <c r="L935" s="10"/>
      <c r="M935" s="10"/>
      <c r="N935" s="8"/>
      <c r="O935" s="10"/>
      <c r="P935" s="8"/>
      <c r="Q935" s="8"/>
      <c r="R935" s="8"/>
    </row>
    <row r="936" spans="7:18" ht="17.25" customHeight="1" x14ac:dyDescent="0.3">
      <c r="G936" s="9"/>
      <c r="I936" s="9"/>
      <c r="J936" s="8"/>
      <c r="K936" s="8"/>
      <c r="L936" s="10"/>
      <c r="M936" s="10"/>
      <c r="N936" s="8"/>
      <c r="O936" s="10"/>
      <c r="P936" s="8"/>
      <c r="Q936" s="8"/>
      <c r="R936" s="8"/>
    </row>
    <row r="937" spans="7:18" ht="17.25" customHeight="1" x14ac:dyDescent="0.3">
      <c r="G937" s="9"/>
      <c r="I937" s="9"/>
      <c r="J937" s="8"/>
      <c r="K937" s="8"/>
      <c r="L937" s="10"/>
      <c r="M937" s="10"/>
      <c r="N937" s="8"/>
      <c r="O937" s="10"/>
      <c r="P937" s="8"/>
      <c r="Q937" s="8"/>
      <c r="R937" s="8"/>
    </row>
    <row r="938" spans="7:18" ht="17.25" customHeight="1" x14ac:dyDescent="0.3">
      <c r="G938" s="9"/>
      <c r="I938" s="9"/>
      <c r="J938" s="8"/>
      <c r="K938" s="8"/>
      <c r="L938" s="10"/>
      <c r="M938" s="10"/>
      <c r="N938" s="8"/>
      <c r="O938" s="10"/>
      <c r="P938" s="8"/>
      <c r="Q938" s="8"/>
      <c r="R938" s="8"/>
    </row>
    <row r="939" spans="7:18" ht="17.25" customHeight="1" x14ac:dyDescent="0.3">
      <c r="G939" s="9"/>
      <c r="I939" s="9"/>
      <c r="J939" s="8"/>
      <c r="K939" s="8"/>
      <c r="L939" s="10"/>
      <c r="M939" s="10"/>
      <c r="N939" s="8"/>
      <c r="O939" s="10"/>
      <c r="P939" s="8"/>
      <c r="Q939" s="8"/>
      <c r="R939" s="8"/>
    </row>
    <row r="940" spans="7:18" ht="17.25" customHeight="1" x14ac:dyDescent="0.3">
      <c r="G940" s="9"/>
      <c r="I940" s="9"/>
      <c r="J940" s="8"/>
      <c r="K940" s="8"/>
      <c r="L940" s="10"/>
      <c r="M940" s="10"/>
      <c r="N940" s="8"/>
      <c r="O940" s="10"/>
      <c r="P940" s="8"/>
      <c r="Q940" s="8"/>
      <c r="R940" s="8"/>
    </row>
    <row r="941" spans="7:18" ht="17.25" customHeight="1" x14ac:dyDescent="0.3">
      <c r="G941" s="9"/>
      <c r="I941" s="9"/>
      <c r="J941" s="8"/>
      <c r="K941" s="8"/>
      <c r="L941" s="10"/>
      <c r="M941" s="10"/>
      <c r="N941" s="8"/>
      <c r="O941" s="10"/>
      <c r="P941" s="8"/>
      <c r="Q941" s="8"/>
      <c r="R941" s="8"/>
    </row>
    <row r="942" spans="7:18" ht="17.25" customHeight="1" x14ac:dyDescent="0.3">
      <c r="G942" s="9"/>
      <c r="I942" s="9"/>
      <c r="J942" s="8"/>
      <c r="K942" s="8"/>
      <c r="L942" s="10"/>
      <c r="M942" s="10"/>
      <c r="N942" s="8"/>
      <c r="O942" s="10"/>
      <c r="P942" s="8"/>
      <c r="Q942" s="8"/>
      <c r="R942" s="8"/>
    </row>
    <row r="943" spans="7:18" ht="17.25" customHeight="1" x14ac:dyDescent="0.3">
      <c r="G943" s="9"/>
      <c r="I943" s="9"/>
      <c r="J943" s="8"/>
      <c r="K943" s="8"/>
      <c r="L943" s="10"/>
      <c r="M943" s="10"/>
      <c r="N943" s="8"/>
      <c r="O943" s="10"/>
      <c r="P943" s="8"/>
      <c r="Q943" s="8"/>
      <c r="R943" s="8"/>
    </row>
    <row r="944" spans="7:18" ht="17.25" customHeight="1" x14ac:dyDescent="0.3">
      <c r="G944" s="9"/>
      <c r="I944" s="9"/>
      <c r="J944" s="8"/>
      <c r="K944" s="8"/>
      <c r="L944" s="10"/>
      <c r="M944" s="10"/>
      <c r="N944" s="8"/>
      <c r="O944" s="10"/>
      <c r="P944" s="8"/>
      <c r="Q944" s="8"/>
      <c r="R944" s="8"/>
    </row>
    <row r="945" spans="7:18" ht="17.25" customHeight="1" x14ac:dyDescent="0.3">
      <c r="G945" s="9"/>
      <c r="I945" s="9"/>
      <c r="J945" s="8"/>
      <c r="K945" s="8"/>
      <c r="L945" s="10"/>
      <c r="M945" s="10"/>
      <c r="N945" s="8"/>
      <c r="O945" s="10"/>
      <c r="P945" s="8"/>
      <c r="Q945" s="8"/>
      <c r="R945" s="8"/>
    </row>
    <row r="946" spans="7:18" ht="17.25" customHeight="1" x14ac:dyDescent="0.3">
      <c r="G946" s="9"/>
      <c r="I946" s="9"/>
      <c r="J946" s="8"/>
      <c r="K946" s="8"/>
      <c r="L946" s="10"/>
      <c r="M946" s="10"/>
      <c r="N946" s="8"/>
      <c r="O946" s="10"/>
      <c r="P946" s="8"/>
      <c r="Q946" s="8"/>
      <c r="R946" s="8"/>
    </row>
    <row r="947" spans="7:18" ht="17.25" customHeight="1" x14ac:dyDescent="0.3">
      <c r="G947" s="9"/>
      <c r="I947" s="9"/>
      <c r="J947" s="8"/>
      <c r="K947" s="8"/>
      <c r="L947" s="10"/>
      <c r="M947" s="10"/>
      <c r="N947" s="8"/>
      <c r="O947" s="10"/>
      <c r="P947" s="8"/>
      <c r="Q947" s="8"/>
      <c r="R947" s="8"/>
    </row>
    <row r="948" spans="7:18" ht="17.25" customHeight="1" x14ac:dyDescent="0.3">
      <c r="G948" s="9"/>
      <c r="I948" s="9"/>
      <c r="J948" s="8"/>
      <c r="K948" s="8"/>
      <c r="L948" s="10"/>
      <c r="M948" s="10"/>
      <c r="N948" s="8"/>
      <c r="O948" s="10"/>
      <c r="P948" s="8"/>
      <c r="Q948" s="8"/>
      <c r="R948" s="8"/>
    </row>
    <row r="949" spans="7:18" ht="17.25" customHeight="1" x14ac:dyDescent="0.3">
      <c r="G949" s="9"/>
      <c r="I949" s="9"/>
      <c r="J949" s="8"/>
      <c r="K949" s="8"/>
      <c r="L949" s="10"/>
      <c r="M949" s="10"/>
      <c r="N949" s="8"/>
      <c r="O949" s="10"/>
      <c r="P949" s="8"/>
      <c r="Q949" s="8"/>
      <c r="R949" s="8"/>
    </row>
    <row r="950" spans="7:18" ht="17.25" customHeight="1" x14ac:dyDescent="0.3">
      <c r="G950" s="9"/>
      <c r="I950" s="9"/>
      <c r="J950" s="8"/>
      <c r="K950" s="8"/>
      <c r="L950" s="10"/>
      <c r="M950" s="10"/>
      <c r="N950" s="8"/>
      <c r="O950" s="10"/>
      <c r="P950" s="8"/>
      <c r="Q950" s="8"/>
      <c r="R950" s="8"/>
    </row>
    <row r="951" spans="7:18" ht="17.25" customHeight="1" x14ac:dyDescent="0.3">
      <c r="G951" s="9"/>
      <c r="I951" s="9"/>
      <c r="J951" s="8"/>
      <c r="K951" s="8"/>
      <c r="L951" s="10"/>
      <c r="M951" s="10"/>
      <c r="N951" s="8"/>
      <c r="O951" s="10"/>
      <c r="P951" s="8"/>
      <c r="Q951" s="8"/>
      <c r="R951" s="8"/>
    </row>
    <row r="952" spans="7:18" ht="17.25" customHeight="1" x14ac:dyDescent="0.3">
      <c r="G952" s="9"/>
      <c r="I952" s="9"/>
      <c r="J952" s="8"/>
      <c r="K952" s="8"/>
      <c r="L952" s="10"/>
      <c r="M952" s="10"/>
      <c r="N952" s="8"/>
      <c r="O952" s="10"/>
      <c r="P952" s="8"/>
      <c r="Q952" s="8"/>
      <c r="R952" s="8"/>
    </row>
    <row r="953" spans="7:18" ht="17.25" customHeight="1" x14ac:dyDescent="0.3">
      <c r="G953" s="9"/>
      <c r="I953" s="9"/>
      <c r="J953" s="8"/>
      <c r="K953" s="8"/>
      <c r="L953" s="10"/>
      <c r="M953" s="10"/>
      <c r="N953" s="8"/>
      <c r="O953" s="10"/>
      <c r="P953" s="8"/>
      <c r="Q953" s="8"/>
      <c r="R953" s="8"/>
    </row>
    <row r="954" spans="7:18" ht="17.25" customHeight="1" x14ac:dyDescent="0.3">
      <c r="G954" s="9"/>
      <c r="I954" s="9"/>
      <c r="J954" s="8"/>
      <c r="K954" s="8"/>
      <c r="L954" s="10"/>
      <c r="M954" s="10"/>
      <c r="N954" s="8"/>
      <c r="O954" s="10"/>
      <c r="P954" s="8"/>
      <c r="Q954" s="8"/>
      <c r="R954" s="8"/>
    </row>
    <row r="955" spans="7:18" ht="17.25" customHeight="1" x14ac:dyDescent="0.3">
      <c r="G955" s="9"/>
      <c r="I955" s="9"/>
      <c r="J955" s="8"/>
      <c r="K955" s="8"/>
      <c r="L955" s="10"/>
      <c r="M955" s="10"/>
      <c r="N955" s="8"/>
      <c r="O955" s="10"/>
      <c r="P955" s="8"/>
      <c r="Q955" s="8"/>
      <c r="R955" s="8"/>
    </row>
    <row r="956" spans="7:18" ht="17.25" customHeight="1" x14ac:dyDescent="0.3">
      <c r="G956" s="9"/>
      <c r="I956" s="9"/>
      <c r="J956" s="8"/>
      <c r="K956" s="8"/>
      <c r="L956" s="10"/>
      <c r="M956" s="10"/>
      <c r="N956" s="8"/>
      <c r="O956" s="10"/>
      <c r="P956" s="8"/>
      <c r="Q956" s="8"/>
      <c r="R956" s="8"/>
    </row>
    <row r="957" spans="7:18" ht="17.25" customHeight="1" x14ac:dyDescent="0.3">
      <c r="G957" s="9"/>
      <c r="I957" s="9"/>
      <c r="J957" s="8"/>
      <c r="K957" s="8"/>
      <c r="L957" s="10"/>
      <c r="M957" s="10"/>
      <c r="N957" s="8"/>
      <c r="O957" s="10"/>
      <c r="P957" s="8"/>
      <c r="Q957" s="8"/>
      <c r="R957" s="8"/>
    </row>
    <row r="958" spans="7:18" ht="17.25" customHeight="1" x14ac:dyDescent="0.3">
      <c r="G958" s="9"/>
      <c r="I958" s="9"/>
      <c r="J958" s="8"/>
      <c r="K958" s="8"/>
      <c r="L958" s="10"/>
      <c r="M958" s="10"/>
      <c r="N958" s="8"/>
      <c r="O958" s="10"/>
      <c r="P958" s="8"/>
      <c r="Q958" s="8"/>
      <c r="R958" s="8"/>
    </row>
    <row r="959" spans="7:18" ht="17.25" customHeight="1" x14ac:dyDescent="0.3">
      <c r="G959" s="9"/>
      <c r="I959" s="9"/>
      <c r="J959" s="8"/>
      <c r="K959" s="8"/>
      <c r="L959" s="10"/>
      <c r="M959" s="10"/>
      <c r="N959" s="8"/>
      <c r="O959" s="10"/>
      <c r="P959" s="8"/>
      <c r="Q959" s="8"/>
      <c r="R959" s="8"/>
    </row>
    <row r="960" spans="7:18" ht="17.25" customHeight="1" x14ac:dyDescent="0.3">
      <c r="G960" s="9"/>
      <c r="I960" s="9"/>
      <c r="J960" s="8"/>
      <c r="K960" s="8"/>
      <c r="L960" s="10"/>
      <c r="M960" s="10"/>
      <c r="N960" s="8"/>
      <c r="O960" s="10"/>
      <c r="P960" s="8"/>
      <c r="Q960" s="8"/>
      <c r="R960" s="8"/>
    </row>
    <row r="961" spans="7:18" ht="17.25" customHeight="1" x14ac:dyDescent="0.3">
      <c r="G961" s="9"/>
      <c r="I961" s="9"/>
      <c r="J961" s="8"/>
      <c r="K961" s="8"/>
      <c r="L961" s="10"/>
      <c r="M961" s="10"/>
      <c r="N961" s="8"/>
      <c r="O961" s="10"/>
      <c r="P961" s="8"/>
      <c r="Q961" s="8"/>
      <c r="R961" s="8"/>
    </row>
    <row r="962" spans="7:18" ht="17.25" customHeight="1" x14ac:dyDescent="0.3">
      <c r="G962" s="9"/>
      <c r="I962" s="9"/>
      <c r="J962" s="8"/>
      <c r="K962" s="8"/>
      <c r="L962" s="10"/>
      <c r="M962" s="10"/>
      <c r="N962" s="8"/>
      <c r="O962" s="10"/>
      <c r="P962" s="8"/>
      <c r="Q962" s="8"/>
      <c r="R962" s="8"/>
    </row>
    <row r="963" spans="7:18" ht="17.25" customHeight="1" x14ac:dyDescent="0.3">
      <c r="G963" s="9"/>
      <c r="I963" s="9"/>
      <c r="J963" s="8"/>
      <c r="K963" s="8"/>
      <c r="L963" s="10"/>
      <c r="M963" s="10"/>
      <c r="N963" s="8"/>
      <c r="O963" s="10"/>
      <c r="P963" s="8"/>
      <c r="Q963" s="8"/>
      <c r="R963" s="8"/>
    </row>
    <row r="964" spans="7:18" ht="17.25" customHeight="1" x14ac:dyDescent="0.3">
      <c r="G964" s="9"/>
      <c r="I964" s="9"/>
      <c r="J964" s="8"/>
      <c r="K964" s="8"/>
      <c r="L964" s="10"/>
      <c r="M964" s="10"/>
      <c r="N964" s="8"/>
      <c r="O964" s="10"/>
      <c r="P964" s="8"/>
      <c r="Q964" s="8"/>
      <c r="R964" s="8"/>
    </row>
    <row r="965" spans="7:18" ht="17.25" customHeight="1" x14ac:dyDescent="0.3">
      <c r="G965" s="9"/>
      <c r="I965" s="9"/>
      <c r="J965" s="8"/>
      <c r="K965" s="8"/>
      <c r="L965" s="10"/>
      <c r="M965" s="10"/>
      <c r="N965" s="8"/>
      <c r="O965" s="10"/>
      <c r="P965" s="8"/>
      <c r="Q965" s="8"/>
      <c r="R965" s="8"/>
    </row>
    <row r="966" spans="7:18" ht="17.25" customHeight="1" x14ac:dyDescent="0.3">
      <c r="G966" s="9"/>
      <c r="I966" s="9"/>
      <c r="J966" s="8"/>
      <c r="K966" s="8"/>
      <c r="L966" s="10"/>
      <c r="M966" s="10"/>
      <c r="N966" s="8"/>
      <c r="O966" s="10"/>
      <c r="P966" s="8"/>
      <c r="Q966" s="8"/>
      <c r="R966" s="8"/>
    </row>
    <row r="967" spans="7:18" ht="17.25" customHeight="1" x14ac:dyDescent="0.3">
      <c r="G967" s="9"/>
      <c r="I967" s="9"/>
      <c r="J967" s="8"/>
      <c r="K967" s="8"/>
      <c r="L967" s="10"/>
      <c r="M967" s="10"/>
      <c r="N967" s="8"/>
      <c r="O967" s="10"/>
      <c r="P967" s="8"/>
      <c r="Q967" s="8"/>
      <c r="R967" s="8"/>
    </row>
    <row r="968" spans="7:18" ht="17.25" customHeight="1" x14ac:dyDescent="0.3">
      <c r="G968" s="9"/>
      <c r="I968" s="9"/>
      <c r="J968" s="8"/>
      <c r="K968" s="8"/>
      <c r="L968" s="10"/>
      <c r="M968" s="10"/>
      <c r="N968" s="8"/>
      <c r="O968" s="10"/>
      <c r="P968" s="8"/>
      <c r="Q968" s="8"/>
      <c r="R968" s="8"/>
    </row>
    <row r="969" spans="7:18" ht="17.25" customHeight="1" x14ac:dyDescent="0.3">
      <c r="G969" s="9"/>
      <c r="I969" s="9"/>
      <c r="J969" s="8"/>
      <c r="K969" s="8"/>
      <c r="L969" s="10"/>
      <c r="M969" s="10"/>
      <c r="N969" s="8"/>
      <c r="O969" s="10"/>
      <c r="P969" s="8"/>
      <c r="Q969" s="8"/>
      <c r="R969" s="8"/>
    </row>
    <row r="970" spans="7:18" ht="17.25" customHeight="1" x14ac:dyDescent="0.3">
      <c r="G970" s="9"/>
      <c r="I970" s="9"/>
      <c r="J970" s="8"/>
      <c r="K970" s="8"/>
      <c r="L970" s="10"/>
      <c r="M970" s="10"/>
      <c r="N970" s="8"/>
      <c r="O970" s="10"/>
      <c r="P970" s="8"/>
      <c r="Q970" s="8"/>
      <c r="R970" s="8"/>
    </row>
    <row r="971" spans="7:18" ht="17.25" customHeight="1" x14ac:dyDescent="0.3">
      <c r="G971" s="9"/>
      <c r="I971" s="9"/>
      <c r="J971" s="8"/>
      <c r="K971" s="8"/>
      <c r="L971" s="10"/>
      <c r="M971" s="10"/>
      <c r="N971" s="8"/>
      <c r="O971" s="10"/>
      <c r="P971" s="8"/>
      <c r="Q971" s="8"/>
      <c r="R971" s="8"/>
    </row>
    <row r="972" spans="7:18" ht="17.25" customHeight="1" x14ac:dyDescent="0.3">
      <c r="G972" s="9"/>
      <c r="I972" s="9"/>
      <c r="J972" s="8"/>
      <c r="K972" s="8"/>
      <c r="L972" s="10"/>
      <c r="M972" s="10"/>
      <c r="N972" s="8"/>
      <c r="O972" s="10"/>
      <c r="P972" s="8"/>
      <c r="Q972" s="8"/>
      <c r="R972" s="8"/>
    </row>
    <row r="973" spans="7:18" ht="17.25" customHeight="1" x14ac:dyDescent="0.3">
      <c r="G973" s="9"/>
      <c r="I973" s="9"/>
      <c r="J973" s="8"/>
      <c r="K973" s="8"/>
      <c r="L973" s="10"/>
      <c r="M973" s="10"/>
      <c r="N973" s="8"/>
      <c r="O973" s="10"/>
      <c r="P973" s="8"/>
      <c r="Q973" s="8"/>
      <c r="R973" s="8"/>
    </row>
    <row r="974" spans="7:18" ht="17.25" customHeight="1" x14ac:dyDescent="0.3">
      <c r="G974" s="9"/>
      <c r="I974" s="9"/>
      <c r="J974" s="8"/>
      <c r="K974" s="8"/>
      <c r="L974" s="10"/>
      <c r="M974" s="10"/>
      <c r="N974" s="8"/>
      <c r="O974" s="10"/>
      <c r="P974" s="8"/>
      <c r="Q974" s="8"/>
      <c r="R974" s="8"/>
    </row>
    <row r="975" spans="7:18" ht="17.25" customHeight="1" x14ac:dyDescent="0.3">
      <c r="G975" s="9"/>
      <c r="I975" s="9"/>
      <c r="J975" s="8"/>
      <c r="K975" s="8"/>
      <c r="L975" s="10"/>
      <c r="M975" s="10"/>
      <c r="N975" s="8"/>
      <c r="O975" s="10"/>
      <c r="P975" s="8"/>
      <c r="Q975" s="8"/>
      <c r="R975" s="8"/>
    </row>
    <row r="976" spans="7:18" ht="17.25" customHeight="1" x14ac:dyDescent="0.3">
      <c r="G976" s="9"/>
      <c r="I976" s="9"/>
      <c r="J976" s="8"/>
      <c r="K976" s="8"/>
      <c r="L976" s="10"/>
      <c r="M976" s="10"/>
      <c r="N976" s="8"/>
      <c r="O976" s="10"/>
      <c r="P976" s="8"/>
      <c r="Q976" s="8"/>
      <c r="R976" s="8"/>
    </row>
    <row r="977" spans="7:18" ht="17.25" customHeight="1" x14ac:dyDescent="0.3">
      <c r="G977" s="9"/>
      <c r="I977" s="9"/>
      <c r="J977" s="8"/>
      <c r="K977" s="8"/>
      <c r="L977" s="10"/>
      <c r="M977" s="10"/>
      <c r="N977" s="8"/>
      <c r="O977" s="10"/>
      <c r="P977" s="8"/>
      <c r="Q977" s="8"/>
      <c r="R977" s="8"/>
    </row>
    <row r="978" spans="7:18" ht="17.25" customHeight="1" x14ac:dyDescent="0.3">
      <c r="G978" s="9"/>
      <c r="I978" s="9"/>
      <c r="J978" s="8"/>
      <c r="K978" s="8"/>
      <c r="L978" s="10"/>
      <c r="M978" s="10"/>
      <c r="N978" s="8"/>
      <c r="O978" s="10"/>
      <c r="P978" s="8"/>
      <c r="Q978" s="8"/>
      <c r="R978" s="8"/>
    </row>
    <row r="979" spans="7:18" ht="17.25" customHeight="1" x14ac:dyDescent="0.3">
      <c r="G979" s="9"/>
      <c r="I979" s="9"/>
      <c r="J979" s="8"/>
      <c r="K979" s="8"/>
      <c r="L979" s="10"/>
      <c r="M979" s="10"/>
      <c r="N979" s="8"/>
      <c r="O979" s="10"/>
      <c r="P979" s="8"/>
      <c r="Q979" s="8"/>
      <c r="R979" s="8"/>
    </row>
    <row r="980" spans="7:18" ht="17.25" customHeight="1" x14ac:dyDescent="0.3">
      <c r="G980" s="9"/>
      <c r="I980" s="9"/>
      <c r="J980" s="8"/>
      <c r="K980" s="8"/>
      <c r="L980" s="10"/>
      <c r="M980" s="10"/>
      <c r="N980" s="8"/>
      <c r="O980" s="10"/>
      <c r="P980" s="8"/>
      <c r="Q980" s="8"/>
      <c r="R980" s="8"/>
    </row>
    <row r="981" spans="7:18" ht="17.25" customHeight="1" x14ac:dyDescent="0.3">
      <c r="G981" s="9"/>
      <c r="I981" s="9"/>
      <c r="J981" s="8"/>
      <c r="K981" s="8"/>
      <c r="L981" s="10"/>
      <c r="M981" s="10"/>
      <c r="N981" s="8"/>
      <c r="O981" s="10"/>
      <c r="P981" s="8"/>
      <c r="Q981" s="8"/>
      <c r="R981" s="8"/>
    </row>
    <row r="982" spans="7:18" ht="17.25" customHeight="1" x14ac:dyDescent="0.3">
      <c r="G982" s="9"/>
      <c r="I982" s="9"/>
      <c r="J982" s="8"/>
      <c r="K982" s="8"/>
      <c r="L982" s="10"/>
      <c r="M982" s="10"/>
      <c r="N982" s="8"/>
      <c r="O982" s="10"/>
      <c r="P982" s="8"/>
      <c r="Q982" s="8"/>
      <c r="R982" s="8"/>
    </row>
    <row r="983" spans="7:18" ht="17.25" customHeight="1" x14ac:dyDescent="0.3">
      <c r="G983" s="9"/>
      <c r="I983" s="9"/>
      <c r="J983" s="8"/>
      <c r="K983" s="8"/>
      <c r="L983" s="10"/>
      <c r="M983" s="10"/>
      <c r="N983" s="8"/>
      <c r="O983" s="10"/>
      <c r="P983" s="8"/>
      <c r="Q983" s="8"/>
      <c r="R983" s="8"/>
    </row>
    <row r="984" spans="7:18" ht="17.25" customHeight="1" x14ac:dyDescent="0.3">
      <c r="G984" s="9"/>
      <c r="I984" s="9"/>
      <c r="J984" s="8"/>
      <c r="K984" s="8"/>
      <c r="L984" s="10"/>
      <c r="M984" s="10"/>
      <c r="N984" s="8"/>
      <c r="O984" s="10"/>
      <c r="P984" s="8"/>
      <c r="Q984" s="8"/>
      <c r="R984" s="8"/>
    </row>
    <row r="985" spans="7:18" ht="17.25" customHeight="1" x14ac:dyDescent="0.3">
      <c r="G985" s="9"/>
      <c r="I985" s="9"/>
      <c r="J985" s="8"/>
      <c r="K985" s="8"/>
      <c r="L985" s="10"/>
      <c r="M985" s="10"/>
      <c r="N985" s="8"/>
      <c r="O985" s="10"/>
      <c r="P985" s="8"/>
      <c r="Q985" s="8"/>
      <c r="R985" s="8"/>
    </row>
    <row r="986" spans="7:18" ht="17.25" customHeight="1" x14ac:dyDescent="0.3">
      <c r="G986" s="9"/>
      <c r="I986" s="9"/>
      <c r="J986" s="8"/>
      <c r="K986" s="8"/>
      <c r="L986" s="10"/>
      <c r="M986" s="10"/>
      <c r="N986" s="8"/>
      <c r="O986" s="10"/>
      <c r="P986" s="8"/>
      <c r="Q986" s="8"/>
      <c r="R986" s="8"/>
    </row>
    <row r="987" spans="7:18" ht="17.25" customHeight="1" x14ac:dyDescent="0.3">
      <c r="G987" s="9"/>
      <c r="I987" s="9"/>
      <c r="J987" s="8"/>
      <c r="K987" s="8"/>
      <c r="L987" s="10"/>
      <c r="M987" s="10"/>
      <c r="N987" s="8"/>
      <c r="O987" s="10"/>
      <c r="P987" s="8"/>
      <c r="Q987" s="8"/>
      <c r="R987" s="8"/>
    </row>
    <row r="988" spans="7:18" ht="17.25" customHeight="1" x14ac:dyDescent="0.3">
      <c r="G988" s="9"/>
      <c r="I988" s="9"/>
      <c r="J988" s="8"/>
      <c r="K988" s="8"/>
      <c r="L988" s="10"/>
      <c r="M988" s="10"/>
      <c r="N988" s="8"/>
      <c r="O988" s="10"/>
      <c r="P988" s="8"/>
      <c r="Q988" s="8"/>
      <c r="R988" s="8"/>
    </row>
    <row r="989" spans="7:18" ht="17.25" customHeight="1" x14ac:dyDescent="0.3">
      <c r="G989" s="9"/>
      <c r="I989" s="9"/>
      <c r="J989" s="8"/>
      <c r="K989" s="8"/>
      <c r="L989" s="10"/>
      <c r="M989" s="10"/>
      <c r="N989" s="8"/>
      <c r="O989" s="10"/>
      <c r="P989" s="8"/>
      <c r="Q989" s="8"/>
      <c r="R989" s="8"/>
    </row>
    <row r="990" spans="7:18" ht="17.25" customHeight="1" x14ac:dyDescent="0.3">
      <c r="G990" s="9"/>
      <c r="I990" s="9"/>
      <c r="J990" s="8"/>
      <c r="K990" s="8"/>
      <c r="L990" s="10"/>
      <c r="M990" s="10"/>
      <c r="N990" s="8"/>
      <c r="O990" s="10"/>
      <c r="P990" s="8"/>
      <c r="Q990" s="8"/>
      <c r="R990" s="8"/>
    </row>
    <row r="991" spans="7:18" ht="17.25" customHeight="1" x14ac:dyDescent="0.3">
      <c r="G991" s="9"/>
      <c r="I991" s="9"/>
      <c r="J991" s="8"/>
      <c r="K991" s="8"/>
      <c r="L991" s="10"/>
      <c r="M991" s="10"/>
      <c r="N991" s="8"/>
      <c r="O991" s="10"/>
      <c r="P991" s="8"/>
      <c r="Q991" s="8"/>
      <c r="R991" s="8"/>
    </row>
    <row r="992" spans="7:18" ht="17.25" customHeight="1" x14ac:dyDescent="0.3">
      <c r="G992" s="9"/>
      <c r="I992" s="9"/>
      <c r="J992" s="8"/>
      <c r="K992" s="8"/>
      <c r="L992" s="10"/>
      <c r="M992" s="10"/>
      <c r="N992" s="8"/>
      <c r="O992" s="10"/>
      <c r="P992" s="8"/>
      <c r="Q992" s="8"/>
      <c r="R992" s="8"/>
    </row>
    <row r="993" spans="7:18" ht="17.25" customHeight="1" x14ac:dyDescent="0.3">
      <c r="G993" s="9"/>
      <c r="I993" s="9"/>
      <c r="J993" s="8"/>
      <c r="K993" s="8"/>
      <c r="L993" s="10"/>
      <c r="M993" s="10"/>
      <c r="N993" s="8"/>
      <c r="O993" s="10"/>
      <c r="P993" s="8"/>
      <c r="Q993" s="8"/>
      <c r="R993" s="8"/>
    </row>
    <row r="994" spans="7:18" ht="17.25" customHeight="1" x14ac:dyDescent="0.3">
      <c r="G994" s="9"/>
      <c r="I994" s="9"/>
      <c r="J994" s="8"/>
      <c r="K994" s="8"/>
      <c r="L994" s="10"/>
      <c r="M994" s="10"/>
      <c r="N994" s="8"/>
      <c r="O994" s="10"/>
      <c r="P994" s="8"/>
      <c r="Q994" s="8"/>
      <c r="R994" s="8"/>
    </row>
    <row r="995" spans="7:18" ht="17.25" customHeight="1" x14ac:dyDescent="0.3">
      <c r="G995" s="9"/>
      <c r="I995" s="9"/>
      <c r="J995" s="8"/>
      <c r="K995" s="8"/>
      <c r="L995" s="10"/>
      <c r="M995" s="10"/>
      <c r="N995" s="8"/>
      <c r="O995" s="10"/>
      <c r="P995" s="8"/>
      <c r="Q995" s="8"/>
      <c r="R995" s="8"/>
    </row>
    <row r="996" spans="7:18" ht="17.25" customHeight="1" x14ac:dyDescent="0.3">
      <c r="G996" s="9"/>
      <c r="I996" s="9"/>
      <c r="J996" s="8"/>
      <c r="K996" s="8"/>
      <c r="L996" s="10"/>
      <c r="M996" s="10"/>
      <c r="N996" s="8"/>
      <c r="O996" s="10"/>
      <c r="P996" s="8"/>
      <c r="Q996" s="8"/>
      <c r="R996" s="8"/>
    </row>
    <row r="997" spans="7:18" ht="17.25" customHeight="1" x14ac:dyDescent="0.3">
      <c r="G997" s="9"/>
      <c r="I997" s="9"/>
      <c r="J997" s="8"/>
      <c r="K997" s="8"/>
      <c r="L997" s="10"/>
      <c r="M997" s="10"/>
      <c r="N997" s="8"/>
      <c r="O997" s="10"/>
      <c r="P997" s="8"/>
      <c r="Q997" s="8"/>
      <c r="R997" s="8"/>
    </row>
    <row r="998" spans="7:18" ht="17.25" customHeight="1" x14ac:dyDescent="0.3">
      <c r="G998" s="9"/>
      <c r="I998" s="9"/>
      <c r="J998" s="8"/>
      <c r="K998" s="8"/>
      <c r="L998" s="10"/>
      <c r="M998" s="10"/>
      <c r="N998" s="8"/>
      <c r="O998" s="10"/>
      <c r="P998" s="8"/>
      <c r="Q998" s="8"/>
      <c r="R998" s="8"/>
    </row>
    <row r="999" spans="7:18" ht="17.25" customHeight="1" x14ac:dyDescent="0.2"/>
    <row r="1000" spans="7:18" ht="17.25" customHeight="1" x14ac:dyDescent="0.2"/>
    <row r="1001" spans="7:18" ht="17.25" customHeight="1" x14ac:dyDescent="0.2"/>
  </sheetData>
  <sheetProtection sheet="1" objects="1" scenarios="1"/>
  <protectedRanges>
    <protectedRange sqref="I4:L15" name="Range1"/>
  </protectedRanges>
  <sortState xmlns:xlrd2="http://schemas.microsoft.com/office/spreadsheetml/2017/richdata2" ref="AD2:AE250">
    <sortCondition ref="AD2:AD250"/>
  </sortState>
  <mergeCells count="21">
    <mergeCell ref="K16:K17"/>
    <mergeCell ref="I7:L7"/>
    <mergeCell ref="I8:L8"/>
    <mergeCell ref="I9:L9"/>
    <mergeCell ref="I5:L5"/>
    <mergeCell ref="I15:L15"/>
    <mergeCell ref="I10:L10"/>
    <mergeCell ref="I11:L11"/>
    <mergeCell ref="I12:L12"/>
    <mergeCell ref="I13:L13"/>
    <mergeCell ref="I14:L14"/>
    <mergeCell ref="I6:L6"/>
    <mergeCell ref="F1:H1"/>
    <mergeCell ref="D10:G10"/>
    <mergeCell ref="D13:G13"/>
    <mergeCell ref="D14:G14"/>
    <mergeCell ref="D15:G15"/>
    <mergeCell ref="D11:G11"/>
    <mergeCell ref="D12:G12"/>
    <mergeCell ref="H3:L3"/>
    <mergeCell ref="I4:L4"/>
  </mergeCells>
  <phoneticPr fontId="26" type="noConversion"/>
  <dataValidations xWindow="1030" yWindow="801" count="6">
    <dataValidation type="textLength" allowBlank="1" showInputMessage="1" showErrorMessage="1" errorTitle="Message" error="Max 500 characters" promptTitle="Message" prompt="Maximum 500 characters" sqref="N19:N318" xr:uid="{1EAE49C0-A79A-45C8-AC41-7F8EB7250F3C}">
      <formula1>0</formula1>
      <formula2>500</formula2>
    </dataValidation>
    <dataValidation type="textLength" allowBlank="1" showInputMessage="1" showErrorMessage="1" errorTitle="Name" error="Max 100 characters" promptTitle="Name" prompt="Maximum 100 characters" sqref="F19:F318" xr:uid="{695B1FDC-1A4E-41BD-A8ED-0AFB97B65433}">
      <formula1>0</formula1>
      <formula2>100</formula2>
    </dataValidation>
    <dataValidation type="whole" allowBlank="1" showInputMessage="1" showErrorMessage="1" errorTitle="Postcode" error="Please input a valid postcode" sqref="L19:L318" xr:uid="{6AE4EFF2-C80C-4E2A-AEC4-4D793D6AA3E9}">
      <formula1>0</formula1>
      <formula2>9999</formula2>
    </dataValidation>
    <dataValidation type="list" allowBlank="1" showInputMessage="1" showErrorMessage="1" promptTitle="Select from drop down" prompt="Standard shipping @ $5 per hamper. Express shipping @ $17 per hamper." sqref="Q19:Q318" xr:uid="{F6BDF5EF-FA25-4D80-87E8-701847C8B73A}">
      <formula1>$Q$4:$Q$5</formula1>
    </dataValidation>
    <dataValidation type="list" allowBlank="1" showInputMessage="1" showErrorMessage="1" promptTitle="State" prompt="Choose from dropdown list" sqref="K19:K318" xr:uid="{57AE8AE3-A864-406C-8219-9962ACFC6270}">
      <formula1>$P$5:$P$12</formula1>
    </dataValidation>
    <dataValidation allowBlank="1" showInputMessage="1" showErrorMessage="1" promptTitle="WARNING" prompt="Only change if more than one of the same hamper is going to the same person &amp; location" sqref="B19:B318" xr:uid="{92951641-C6C4-498E-999B-2A15E14B11AB}"/>
  </dataValidations>
  <hyperlinks>
    <hyperlink ref="E17" r:id="rId1" xr:uid="{77CA4EB5-41D9-409B-AD71-B33DB3159AE3}"/>
    <hyperlink ref="E13:G13" r:id="rId2" display="support@3giftgirls.com.au" xr:uid="{4E0F606C-A925-4EFA-8C37-F8A3480F55F0}"/>
    <hyperlink ref="D13" r:id="rId3" xr:uid="{2E999DB5-DDB9-4220-ADC0-45FBCCC3C850}"/>
  </hyperlinks>
  <pageMargins left="0.70866141732283472" right="0.70866141732283472" top="0.74803149606299213" bottom="0.74803149606299213" header="0" footer="0"/>
  <pageSetup scale="80" orientation="portrait" r:id="rId4"/>
  <drawing r:id="rId5"/>
  <tableParts count="1"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65FAF931D2664E8D463175BD6BBF4B" ma:contentTypeVersion="14" ma:contentTypeDescription="Create a new document." ma:contentTypeScope="" ma:versionID="b693b176d3b6bf67748a20d4d55ebb65">
  <xsd:schema xmlns:xsd="http://www.w3.org/2001/XMLSchema" xmlns:xs="http://www.w3.org/2001/XMLSchema" xmlns:p="http://schemas.microsoft.com/office/2006/metadata/properties" xmlns:ns3="0b2780c1-5162-4dc0-bdfd-3359f1ee306b" xmlns:ns4="39b06654-b6f3-4a20-bf71-d913a2459618" targetNamespace="http://schemas.microsoft.com/office/2006/metadata/properties" ma:root="true" ma:fieldsID="6634c746bd4de7c61a6a701d278863cc" ns3:_="" ns4:_="">
    <xsd:import namespace="0b2780c1-5162-4dc0-bdfd-3359f1ee306b"/>
    <xsd:import namespace="39b06654-b6f3-4a20-bf71-d913a245961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2780c1-5162-4dc0-bdfd-3359f1ee30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b06654-b6f3-4a20-bf71-d913a245961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77698C-1776-471A-A113-3F1FCDC734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64FEB3-D3B4-4DE5-A6FB-1BDC491402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2780c1-5162-4dc0-bdfd-3359f1ee306b"/>
    <ds:schemaRef ds:uri="39b06654-b6f3-4a20-bf71-d913a24596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4BDD7B-8BB8-4ADF-83AB-D71D6D12C743}">
  <ds:schemaRefs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0b2780c1-5162-4dc0-bdfd-3359f1ee306b"/>
    <ds:schemaRef ds:uri="http://schemas.microsoft.com/office/infopath/2007/PartnerControls"/>
    <ds:schemaRef ds:uri="39b06654-b6f3-4a20-bf71-d913a245961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</dc:creator>
  <cp:lastModifiedBy>Rachel Philpotts</cp:lastModifiedBy>
  <cp:lastPrinted>2021-07-13T02:48:10Z</cp:lastPrinted>
  <dcterms:created xsi:type="dcterms:W3CDTF">2021-04-23T03:05:08Z</dcterms:created>
  <dcterms:modified xsi:type="dcterms:W3CDTF">2025-09-23T07:57:25Z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0x0101005B65FAF931D2664E8D463175BD6BBF4B</vt:lpwstr>
  </property>
</Properties>
</file>